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42" i="1"/>
  <c r="A142"/>
  <c r="L141"/>
  <c r="J141"/>
  <c r="I141"/>
  <c r="H141"/>
  <c r="G141"/>
  <c r="F141"/>
  <c r="B134"/>
  <c r="A134"/>
  <c r="L133"/>
  <c r="J133"/>
  <c r="I133"/>
  <c r="I142" s="1"/>
  <c r="H133"/>
  <c r="G133"/>
  <c r="F133"/>
  <c r="B128"/>
  <c r="A128"/>
  <c r="L127"/>
  <c r="J127"/>
  <c r="I127"/>
  <c r="H127"/>
  <c r="G127"/>
  <c r="F127"/>
  <c r="B121"/>
  <c r="A121"/>
  <c r="L120"/>
  <c r="J120"/>
  <c r="I120"/>
  <c r="I128" s="1"/>
  <c r="H120"/>
  <c r="H128" s="1"/>
  <c r="G120"/>
  <c r="F120"/>
  <c r="B114"/>
  <c r="A114"/>
  <c r="L113"/>
  <c r="J113"/>
  <c r="I113"/>
  <c r="H113"/>
  <c r="G113"/>
  <c r="F113"/>
  <c r="B107"/>
  <c r="A107"/>
  <c r="L106"/>
  <c r="J106"/>
  <c r="I106"/>
  <c r="H106"/>
  <c r="G106"/>
  <c r="F106"/>
  <c r="B101"/>
  <c r="A101"/>
  <c r="L100"/>
  <c r="J100"/>
  <c r="I100"/>
  <c r="H100"/>
  <c r="G100"/>
  <c r="F100"/>
  <c r="B94"/>
  <c r="A94"/>
  <c r="L93"/>
  <c r="J93"/>
  <c r="I93"/>
  <c r="I101" s="1"/>
  <c r="H93"/>
  <c r="H101" s="1"/>
  <c r="G93"/>
  <c r="G101" s="1"/>
  <c r="F93"/>
  <c r="B87"/>
  <c r="A87"/>
  <c r="L86"/>
  <c r="J86"/>
  <c r="I86"/>
  <c r="H86"/>
  <c r="G86"/>
  <c r="F86"/>
  <c r="B80"/>
  <c r="A80"/>
  <c r="L79"/>
  <c r="J79"/>
  <c r="I79"/>
  <c r="I87" s="1"/>
  <c r="H79"/>
  <c r="H87" s="1"/>
  <c r="G79"/>
  <c r="G87" s="1"/>
  <c r="F79"/>
  <c r="B74"/>
  <c r="A74"/>
  <c r="L73"/>
  <c r="J73"/>
  <c r="I73"/>
  <c r="H73"/>
  <c r="G73"/>
  <c r="F73"/>
  <c r="B68"/>
  <c r="A68"/>
  <c r="L67"/>
  <c r="J67"/>
  <c r="I67"/>
  <c r="I74" s="1"/>
  <c r="H67"/>
  <c r="G67"/>
  <c r="F67"/>
  <c r="B61"/>
  <c r="A61"/>
  <c r="L60"/>
  <c r="J60"/>
  <c r="I60"/>
  <c r="H60"/>
  <c r="G60"/>
  <c r="F60"/>
  <c r="B55"/>
  <c r="A55"/>
  <c r="L54"/>
  <c r="J54"/>
  <c r="I54"/>
  <c r="I61" s="1"/>
  <c r="H54"/>
  <c r="H61" s="1"/>
  <c r="G54"/>
  <c r="G61" s="1"/>
  <c r="F54"/>
  <c r="B47"/>
  <c r="A47"/>
  <c r="L46"/>
  <c r="J46"/>
  <c r="I46"/>
  <c r="H46"/>
  <c r="G46"/>
  <c r="F46"/>
  <c r="B40"/>
  <c r="A40"/>
  <c r="L39"/>
  <c r="J39"/>
  <c r="I39"/>
  <c r="H39"/>
  <c r="G39"/>
  <c r="F39"/>
  <c r="B33"/>
  <c r="A33"/>
  <c r="L32"/>
  <c r="J32"/>
  <c r="I32"/>
  <c r="H32"/>
  <c r="G32"/>
  <c r="F32"/>
  <c r="B26"/>
  <c r="A26"/>
  <c r="L25"/>
  <c r="J25"/>
  <c r="I25"/>
  <c r="I33" s="1"/>
  <c r="H25"/>
  <c r="H33" s="1"/>
  <c r="G25"/>
  <c r="F25"/>
  <c r="B19"/>
  <c r="A19"/>
  <c r="L18"/>
  <c r="J18"/>
  <c r="I18"/>
  <c r="H18"/>
  <c r="G18"/>
  <c r="F18"/>
  <c r="B12"/>
  <c r="A12"/>
  <c r="L11"/>
  <c r="J11"/>
  <c r="I11"/>
  <c r="H11"/>
  <c r="G11"/>
  <c r="F11"/>
  <c r="G33" l="1"/>
  <c r="L142"/>
  <c r="H142"/>
  <c r="G142"/>
  <c r="G128"/>
  <c r="G114"/>
  <c r="H74"/>
  <c r="F74"/>
  <c r="F33"/>
  <c r="I19"/>
  <c r="L128"/>
  <c r="L74"/>
  <c r="L101"/>
  <c r="L87"/>
  <c r="L61"/>
  <c r="L47"/>
  <c r="L33"/>
  <c r="L19"/>
  <c r="L114"/>
  <c r="J142"/>
  <c r="F142"/>
  <c r="F128"/>
  <c r="J128"/>
  <c r="I114"/>
  <c r="J114"/>
  <c r="F114"/>
  <c r="J101"/>
  <c r="F87"/>
  <c r="G74"/>
  <c r="J74"/>
  <c r="F61"/>
  <c r="J61"/>
  <c r="I47"/>
  <c r="H47"/>
  <c r="G47"/>
  <c r="F47"/>
  <c r="H19"/>
  <c r="G19"/>
  <c r="F19"/>
  <c r="H114"/>
  <c r="F101"/>
  <c r="J87"/>
  <c r="J47"/>
  <c r="J33"/>
  <c r="J19"/>
  <c r="L143" l="1"/>
  <c r="I143"/>
  <c r="H143"/>
  <c r="G143"/>
  <c r="F143"/>
  <c r="J143"/>
</calcChain>
</file>

<file path=xl/sharedStrings.xml><?xml version="1.0" encoding="utf-8"?>
<sst xmlns="http://schemas.openxmlformats.org/spreadsheetml/2006/main" count="289" uniqueCount="96">
  <si>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</si>
  <si>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</si>
  <si>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</si>
  <si>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</si>
  <si>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</si>
  <si>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</si>
  <si>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</si>
  <si>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</si>
  <si>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</si>
  <si>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</si>
  <si>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</si>
  <si>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</si>
  <si>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</si>
  <si>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</si>
  <si>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</si>
  <si>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</si>
  <si>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</si>
  <si>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</si>
  <si>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</si>
  <si>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</si>
  <si>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</si>
  <si>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</si>
  <si>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</si>
  <si>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</si>
  <si>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</si>
  <si>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</si>
  <si>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</si>
  <si>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</si>
  <si>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</si>
  <si>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</si>
  <si>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</si>
  <si>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</si>
  <si>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</si>
  <si>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</si>
  <si>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</si>
  <si>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</si>
  <si>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"Лебяжьевская средняя общеобразовательная школа" </t>
  </si>
  <si>
    <t>директор</t>
  </si>
  <si>
    <t>Гончарова Н.В.</t>
  </si>
  <si>
    <t>Каша пшеничная молочная</t>
  </si>
  <si>
    <t>Хлеб пшеничный</t>
  </si>
  <si>
    <t>Какао с молоком</t>
  </si>
  <si>
    <t>Закуска из капусты с морковью</t>
  </si>
  <si>
    <t>Щи из свежей капусты с картофелем</t>
  </si>
  <si>
    <t>Тефтели из говядины с соусом</t>
  </si>
  <si>
    <t>Перловка отварная</t>
  </si>
  <si>
    <t>Компот из сухофруктов</t>
  </si>
  <si>
    <t>Бутерброд с сыром</t>
  </si>
  <si>
    <t>Чай с сахаром</t>
  </si>
  <si>
    <t>Яблоко</t>
  </si>
  <si>
    <t>Суп с макаронными изделиями с картофелем</t>
  </si>
  <si>
    <t>Пюре картофельное</t>
  </si>
  <si>
    <t>Кисель</t>
  </si>
  <si>
    <t>Каша манная</t>
  </si>
  <si>
    <t>Кофейный напиток на молоке</t>
  </si>
  <si>
    <t>Банан</t>
  </si>
  <si>
    <t>Котлета мясная с соусом</t>
  </si>
  <si>
    <t>Гречка отварная рассыпчатая</t>
  </si>
  <si>
    <t>Бутерброд с маслом</t>
  </si>
  <si>
    <t>Чай с лимоном</t>
  </si>
  <si>
    <t>Закуска из свеклы с яблоками</t>
  </si>
  <si>
    <t>Суп картофельный с бобовыми</t>
  </si>
  <si>
    <t>Компот из кураги</t>
  </si>
  <si>
    <t>Борщ с капустой и картофелем</t>
  </si>
  <si>
    <t>Макароны отварные</t>
  </si>
  <si>
    <t>Макароны с сыром</t>
  </si>
  <si>
    <t>Рис отварной</t>
  </si>
  <si>
    <t>Суп картофельный с крупой</t>
  </si>
  <si>
    <t>Компот из свежих яблок</t>
  </si>
  <si>
    <t>Борщ с фасолью и картофелем</t>
  </si>
  <si>
    <t>Гуляш из курицы</t>
  </si>
  <si>
    <t>Пюре гороховое</t>
  </si>
  <si>
    <t>Суп с бобовыми (горох, фасоль)</t>
  </si>
  <si>
    <t>Котлета из птицы(куриная) с соусом</t>
  </si>
  <si>
    <t>Каша рисовая молочная</t>
  </si>
  <si>
    <t>Компот из лимонов</t>
  </si>
  <si>
    <t>Каша пшенная молочная</t>
  </si>
  <si>
    <t>Закуска из моркови с яблоками</t>
  </si>
  <si>
    <t>Суп из овощей</t>
  </si>
  <si>
    <t>Рыба, тушенная с овощами в сметанном соусе</t>
  </si>
  <si>
    <t>Масло</t>
  </si>
  <si>
    <t>масло</t>
  </si>
  <si>
    <t>сладкое</t>
  </si>
  <si>
    <t>Закуска из свеклы с подсолнечным маслом</t>
  </si>
  <si>
    <t>Птица (куры) тушенные в сметанном соусе</t>
  </si>
  <si>
    <t>Закуска из моркови с курагой</t>
  </si>
  <si>
    <t xml:space="preserve">Рассольник Петербургский </t>
  </si>
  <si>
    <t>Каша овсяная из геркулеса</t>
  </si>
  <si>
    <t>Капуста тушенная с овощами и курицей</t>
  </si>
  <si>
    <t xml:space="preserve">Каша  «Дружба» из пшена и риса </t>
  </si>
  <si>
    <t>Салат из белокачанной капусты</t>
  </si>
  <si>
    <t>Закуска из капусты с яблоками</t>
  </si>
  <si>
    <t>Булочка сдобная</t>
  </si>
  <si>
    <t>Плов с курицей</t>
  </si>
  <si>
    <t xml:space="preserve">Закуска из свеклы с подсолнечным маслом </t>
  </si>
  <si>
    <t>булочка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</si>
</sst>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4" borderId="23" xfId="0" applyFont="1" applyFill="1" applyBorder="1" applyAlignment="1">
      <alignment horizontal="center" vertical="center" wrapText="1"/>
    </xf>
    <xf numFmtId="2" fontId="14" fillId="4" borderId="23" xfId="0" applyNumberFormat="1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left" vertical="center" wrapText="1" indent="1"/>
    </xf>
    <xf numFmtId="0" fontId="14" fillId="4" borderId="24" xfId="0" applyFont="1" applyFill="1" applyBorder="1" applyAlignment="1">
      <alignment horizontal="center" vertical="center" wrapText="1"/>
    </xf>
    <xf numFmtId="2" fontId="13" fillId="4" borderId="23" xfId="0" applyNumberFormat="1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left" vertical="center" wrapText="1" indent="1"/>
    </xf>
    <xf numFmtId="0" fontId="0" fillId="0" borderId="25" xfId="0" applyBorder="1"/>
    <xf numFmtId="0" fontId="14" fillId="4" borderId="2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4" fillId="4" borderId="2" xfId="0" applyFont="1" applyFill="1" applyBorder="1"/>
    <xf numFmtId="4" fontId="4" fillId="0" borderId="0" xfId="0" applyNumberFormat="1" applyFont="1"/>
    <xf numFmtId="4" fontId="11" fillId="0" borderId="10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4" fontId="4" fillId="2" borderId="2" xfId="0" applyNumberFormat="1" applyFont="1" applyFill="1" applyBorder="1" applyAlignment="1" applyProtection="1">
      <alignment horizontal="center" vertical="top" wrapText="1"/>
      <protection locked="0"/>
    </xf>
    <xf numFmtId="4" fontId="4" fillId="0" borderId="2" xfId="0" applyNumberFormat="1" applyFont="1" applyBorder="1" applyAlignment="1">
      <alignment horizontal="center" vertical="top" wrapText="1"/>
    </xf>
    <xf numFmtId="4" fontId="4" fillId="3" borderId="3" xfId="0" applyNumberFormat="1" applyFont="1" applyFill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4" borderId="23" xfId="0" applyFont="1" applyFill="1" applyBorder="1" applyAlignment="1">
      <alignment horizontal="left" vertical="center" wrapText="1" indent="2"/>
    </xf>
    <xf numFmtId="0" fontId="16" fillId="3" borderId="20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applyFont="1" applyFill="1" applyBorder="1" applyAlignment="1">
      <alignment vertical="top" wrapText="1"/>
    </xf>
    <xf numFmtId="0" fontId="18" fillId="0" borderId="2" xfId="0" applyFont="1" applyBorder="1" applyAlignment="1" applyProtection="1">
      <alignment horizontal="right"/>
      <protection locked="0"/>
    </xf>
    <xf numFmtId="0" fontId="13" fillId="0" borderId="17" xfId="0" applyFont="1" applyBorder="1" applyAlignment="1">
      <alignment horizontal="center" vertical="top" wrapText="1"/>
    </xf>
    <xf numFmtId="4" fontId="13" fillId="0" borderId="2" xfId="0" applyNumberFormat="1" applyFont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" vertical="top" wrapText="1"/>
    </xf>
    <xf numFmtId="4" fontId="16" fillId="3" borderId="3" xfId="0" applyNumberFormat="1" applyFont="1" applyFill="1" applyBorder="1" applyAlignment="1">
      <alignment horizontal="center" vertical="top" wrapText="1"/>
    </xf>
    <xf numFmtId="0" fontId="16" fillId="0" borderId="0" xfId="0" applyFont="1"/>
    <xf numFmtId="0" fontId="2" fillId="0" borderId="2" xfId="0" applyFont="1" applyBorder="1"/>
    <xf numFmtId="0" fontId="16" fillId="3" borderId="2" xfId="0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7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2" xfId="0" applyFont="1" applyBorder="1"/>
    <xf numFmtId="0" fontId="19" fillId="4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3"/>
  <sheetViews>
    <sheetView tabSelected="1" zoomScale="120" zoomScaleNormal="120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C143" sqref="C143:E14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" style="2" customWidth="1"/>
    <col min="10" max="10" width="8.28515625" style="2" customWidth="1"/>
    <col min="11" max="11" width="10" style="2" customWidth="1"/>
    <col min="12" max="12" width="9.140625" style="70"/>
    <col min="13" max="16384" width="9.140625" style="2"/>
  </cols>
  <sheetData>
    <row r="1" spans="1:12" ht="15">
      <c r="A1" s="1" t="s">
        <v>7</v>
      </c>
      <c r="C1" s="93" t="s">
        <v>36</v>
      </c>
      <c r="D1" s="94"/>
      <c r="E1" s="94"/>
      <c r="F1" s="12" t="s">
        <v>16</v>
      </c>
      <c r="G1" s="2" t="s">
        <v>17</v>
      </c>
      <c r="H1" s="95" t="s">
        <v>37</v>
      </c>
      <c r="I1" s="95"/>
      <c r="J1" s="95"/>
      <c r="K1" s="95"/>
    </row>
    <row r="2" spans="1:12" ht="18">
      <c r="A2" s="35" t="s">
        <v>6</v>
      </c>
      <c r="C2" s="2"/>
      <c r="G2" s="2" t="s">
        <v>18</v>
      </c>
      <c r="H2" s="95" t="s">
        <v>38</v>
      </c>
      <c r="I2" s="95"/>
      <c r="J2" s="95"/>
      <c r="K2" s="9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>
      <c r="C4" s="2"/>
      <c r="D4" s="4"/>
      <c r="H4" s="44" t="s">
        <v>33</v>
      </c>
      <c r="I4" s="44" t="s">
        <v>34</v>
      </c>
      <c r="J4" s="44" t="s">
        <v>35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1" t="s">
        <v>32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5">
        <v>200</v>
      </c>
      <c r="G6" s="55">
        <v>6</v>
      </c>
      <c r="H6" s="55">
        <v>10.199999999999999</v>
      </c>
      <c r="I6" s="55">
        <v>27.8</v>
      </c>
      <c r="J6" s="55">
        <v>228</v>
      </c>
      <c r="K6" s="48">
        <v>83</v>
      </c>
      <c r="L6" s="72">
        <v>33.090000000000003</v>
      </c>
    </row>
    <row r="7" spans="1:12" ht="15.75" thickBot="1">
      <c r="A7" s="23"/>
      <c r="B7" s="15"/>
      <c r="C7" s="11"/>
      <c r="D7" s="7" t="s">
        <v>29</v>
      </c>
      <c r="E7" s="55" t="s">
        <v>40</v>
      </c>
      <c r="F7" s="55">
        <v>20</v>
      </c>
      <c r="G7" s="55">
        <v>1.6</v>
      </c>
      <c r="H7" s="55">
        <v>0.2</v>
      </c>
      <c r="I7" s="55">
        <v>9.9</v>
      </c>
      <c r="J7" s="55">
        <v>46.2</v>
      </c>
      <c r="K7" s="49">
        <v>89</v>
      </c>
      <c r="L7" s="73">
        <v>3.33</v>
      </c>
    </row>
    <row r="8" spans="1:12" ht="15.75" thickBot="1">
      <c r="A8" s="23"/>
      <c r="B8" s="15"/>
      <c r="C8" s="11"/>
      <c r="D8" s="7" t="s">
        <v>22</v>
      </c>
      <c r="E8" s="55" t="s">
        <v>41</v>
      </c>
      <c r="F8" s="55">
        <v>200</v>
      </c>
      <c r="G8" s="55">
        <v>3.52</v>
      </c>
      <c r="H8" s="55">
        <v>5.8</v>
      </c>
      <c r="I8" s="55">
        <v>25.49</v>
      </c>
      <c r="J8" s="55">
        <v>145.19999999999999</v>
      </c>
      <c r="K8" s="49">
        <v>77</v>
      </c>
      <c r="L8" s="73">
        <v>15.86</v>
      </c>
    </row>
    <row r="9" spans="1:12" ht="15.75" thickBot="1">
      <c r="A9" s="23"/>
      <c r="B9" s="15"/>
      <c r="C9" s="11"/>
      <c r="D9" s="7" t="s">
        <v>81</v>
      </c>
      <c r="E9" s="55" t="s">
        <v>81</v>
      </c>
      <c r="F9" s="55">
        <v>10</v>
      </c>
      <c r="G9" s="55">
        <v>0.1</v>
      </c>
      <c r="H9" s="55">
        <v>8.3000000000000007</v>
      </c>
      <c r="I9" s="55">
        <v>0.1</v>
      </c>
      <c r="J9" s="55">
        <v>66.099999999999994</v>
      </c>
      <c r="K9" s="49">
        <v>105</v>
      </c>
      <c r="L9" s="73">
        <v>7.2</v>
      </c>
    </row>
    <row r="10" spans="1:12" ht="15">
      <c r="A10" s="23"/>
      <c r="B10" s="15"/>
      <c r="C10" s="11"/>
      <c r="D10" s="7" t="s">
        <v>23</v>
      </c>
      <c r="E10" s="52" t="s">
        <v>55</v>
      </c>
      <c r="F10" s="55">
        <v>100</v>
      </c>
      <c r="G10" s="57">
        <v>1.21</v>
      </c>
      <c r="H10" s="57">
        <v>0.3</v>
      </c>
      <c r="I10" s="57">
        <v>23</v>
      </c>
      <c r="J10" s="57">
        <v>89</v>
      </c>
      <c r="K10" s="49"/>
      <c r="L10" s="73">
        <v>16</v>
      </c>
    </row>
    <row r="11" spans="1:12" ht="15.75" thickBot="1">
      <c r="A11" s="24"/>
      <c r="B11" s="17"/>
      <c r="C11" s="8"/>
      <c r="D11" s="18" t="s">
        <v>30</v>
      </c>
      <c r="E11" s="53"/>
      <c r="F11" s="54">
        <f>SUM(F6:F10)</f>
        <v>530</v>
      </c>
      <c r="G11" s="54">
        <f>SUM(G6:G10)</f>
        <v>12.43</v>
      </c>
      <c r="H11" s="54">
        <f>SUM(H6:H10)</f>
        <v>24.8</v>
      </c>
      <c r="I11" s="54">
        <f>SUM(I6:I10)</f>
        <v>86.289999999999992</v>
      </c>
      <c r="J11" s="54">
        <f>SUM(J6:J10)</f>
        <v>574.5</v>
      </c>
      <c r="K11" s="25"/>
      <c r="L11" s="74">
        <f>SUM(L6:L10)</f>
        <v>75.48</v>
      </c>
    </row>
    <row r="12" spans="1:12" ht="15.75" thickBot="1">
      <c r="A12" s="26">
        <f>A6</f>
        <v>1</v>
      </c>
      <c r="B12" s="13">
        <f>B6</f>
        <v>1</v>
      </c>
      <c r="C12" s="10" t="s">
        <v>24</v>
      </c>
      <c r="D12" s="7" t="s">
        <v>25</v>
      </c>
      <c r="E12" s="55" t="s">
        <v>42</v>
      </c>
      <c r="F12" s="55">
        <v>100</v>
      </c>
      <c r="G12" s="55">
        <v>1.7</v>
      </c>
      <c r="H12" s="55">
        <v>0.2</v>
      </c>
      <c r="I12" s="55">
        <v>4.9000000000000004</v>
      </c>
      <c r="J12" s="55">
        <v>28.7</v>
      </c>
      <c r="K12" s="41">
        <v>91</v>
      </c>
      <c r="L12" s="73">
        <v>5.03</v>
      </c>
    </row>
    <row r="13" spans="1:12" ht="15">
      <c r="A13" s="23"/>
      <c r="B13" s="15"/>
      <c r="C13" s="11"/>
      <c r="D13" s="7" t="s">
        <v>26</v>
      </c>
      <c r="E13" s="55" t="s">
        <v>43</v>
      </c>
      <c r="F13" s="55">
        <v>250</v>
      </c>
      <c r="G13" s="55">
        <v>2.8</v>
      </c>
      <c r="H13" s="56">
        <v>9.5</v>
      </c>
      <c r="I13" s="55">
        <v>12.3</v>
      </c>
      <c r="J13" s="55">
        <v>104</v>
      </c>
      <c r="K13" s="41">
        <v>16</v>
      </c>
      <c r="L13" s="73">
        <v>16.02</v>
      </c>
    </row>
    <row r="14" spans="1:12" ht="15.75" thickBot="1">
      <c r="A14" s="23"/>
      <c r="B14" s="15"/>
      <c r="C14" s="11"/>
      <c r="D14" s="7" t="s">
        <v>27</v>
      </c>
      <c r="E14" s="52" t="s">
        <v>44</v>
      </c>
      <c r="F14" s="52">
        <v>120</v>
      </c>
      <c r="G14" s="52">
        <v>8.9</v>
      </c>
      <c r="H14" s="52">
        <v>10.9</v>
      </c>
      <c r="I14" s="52">
        <v>11.5</v>
      </c>
      <c r="J14" s="52">
        <v>180</v>
      </c>
      <c r="K14" s="41">
        <v>57</v>
      </c>
      <c r="L14" s="73">
        <v>34.659999999999997</v>
      </c>
    </row>
    <row r="15" spans="1:12" ht="15.75" thickBot="1">
      <c r="A15" s="23"/>
      <c r="B15" s="15"/>
      <c r="C15" s="11"/>
      <c r="D15" s="7" t="s">
        <v>28</v>
      </c>
      <c r="E15" s="55" t="s">
        <v>45</v>
      </c>
      <c r="F15" s="55">
        <v>150</v>
      </c>
      <c r="G15" s="57">
        <v>3.8</v>
      </c>
      <c r="H15" s="57">
        <v>0.6</v>
      </c>
      <c r="I15" s="57">
        <v>40.4</v>
      </c>
      <c r="J15" s="57">
        <v>183</v>
      </c>
      <c r="K15" s="41">
        <v>100</v>
      </c>
      <c r="L15" s="73">
        <v>12.9</v>
      </c>
    </row>
    <row r="16" spans="1:12" ht="15.75" thickBot="1">
      <c r="A16" s="23"/>
      <c r="B16" s="15"/>
      <c r="C16" s="11"/>
      <c r="D16" s="7" t="s">
        <v>82</v>
      </c>
      <c r="E16" s="55" t="s">
        <v>46</v>
      </c>
      <c r="F16" s="55">
        <v>200</v>
      </c>
      <c r="G16" s="57">
        <v>0</v>
      </c>
      <c r="H16" s="57">
        <v>0</v>
      </c>
      <c r="I16" s="57">
        <v>25</v>
      </c>
      <c r="J16" s="57">
        <v>94.2</v>
      </c>
      <c r="K16" s="41">
        <v>72</v>
      </c>
      <c r="L16" s="73">
        <v>6.98</v>
      </c>
    </row>
    <row r="17" spans="1:12" ht="15">
      <c r="A17" s="23"/>
      <c r="B17" s="15"/>
      <c r="C17" s="11"/>
      <c r="D17" s="7" t="s">
        <v>29</v>
      </c>
      <c r="E17" s="58" t="s">
        <v>40</v>
      </c>
      <c r="F17" s="58">
        <v>60</v>
      </c>
      <c r="G17" s="58">
        <v>4.8</v>
      </c>
      <c r="H17" s="58">
        <v>0.6</v>
      </c>
      <c r="I17" s="58">
        <v>29.8</v>
      </c>
      <c r="J17" s="58">
        <v>138.6</v>
      </c>
      <c r="K17" s="41">
        <v>89</v>
      </c>
      <c r="L17" s="73">
        <v>3.33</v>
      </c>
    </row>
    <row r="18" spans="1:12" ht="15">
      <c r="A18" s="24"/>
      <c r="B18" s="17"/>
      <c r="C18" s="8"/>
      <c r="D18" s="18" t="s">
        <v>30</v>
      </c>
      <c r="E18" s="53"/>
      <c r="F18" s="54">
        <f>SUM(F12:F17)</f>
        <v>880</v>
      </c>
      <c r="G18" s="54">
        <f>SUM(G12:G17)</f>
        <v>22</v>
      </c>
      <c r="H18" s="54">
        <f>SUM(H12:H17)</f>
        <v>21.800000000000004</v>
      </c>
      <c r="I18" s="54">
        <f>SUM(I12:I17)</f>
        <v>123.89999999999999</v>
      </c>
      <c r="J18" s="54">
        <f>SUM(J12:J17)</f>
        <v>728.5</v>
      </c>
      <c r="K18" s="25"/>
      <c r="L18" s="74">
        <f>SUM(L12:L17)</f>
        <v>78.92</v>
      </c>
    </row>
    <row r="19" spans="1:12" s="90" customFormat="1" ht="15.75" thickBot="1">
      <c r="A19" s="82">
        <f>A6</f>
        <v>1</v>
      </c>
      <c r="B19" s="83">
        <f>B6</f>
        <v>1</v>
      </c>
      <c r="C19" s="96" t="s">
        <v>4</v>
      </c>
      <c r="D19" s="97"/>
      <c r="E19" s="84"/>
      <c r="F19" s="88">
        <f>F11+F18</f>
        <v>1410</v>
      </c>
      <c r="G19" s="88">
        <f>G11+G18</f>
        <v>34.43</v>
      </c>
      <c r="H19" s="88">
        <f>H11+H18</f>
        <v>46.600000000000009</v>
      </c>
      <c r="I19" s="88">
        <f>I11+I18</f>
        <v>210.19</v>
      </c>
      <c r="J19" s="88">
        <f>J11+J18</f>
        <v>1303</v>
      </c>
      <c r="K19" s="88"/>
      <c r="L19" s="89">
        <f>L11+L18</f>
        <v>154.4</v>
      </c>
    </row>
    <row r="20" spans="1:12" ht="15.75" thickBot="1">
      <c r="A20" s="14">
        <v>1</v>
      </c>
      <c r="B20" s="15">
        <v>2</v>
      </c>
      <c r="C20" s="22" t="s">
        <v>20</v>
      </c>
      <c r="D20" s="5" t="s">
        <v>21</v>
      </c>
      <c r="E20" s="55" t="s">
        <v>76</v>
      </c>
      <c r="F20" s="55">
        <v>200</v>
      </c>
      <c r="G20" s="57">
        <v>4.4000000000000004</v>
      </c>
      <c r="H20" s="57">
        <v>9.1999999999999993</v>
      </c>
      <c r="I20" s="57">
        <v>25.4</v>
      </c>
      <c r="J20" s="81">
        <v>204</v>
      </c>
      <c r="K20" s="39">
        <v>86</v>
      </c>
      <c r="L20" s="72">
        <v>31.08</v>
      </c>
    </row>
    <row r="21" spans="1:12" ht="26.25" thickBot="1">
      <c r="A21" s="14"/>
      <c r="B21" s="15"/>
      <c r="C21" s="11"/>
      <c r="D21" s="102" t="s">
        <v>47</v>
      </c>
      <c r="E21" s="55" t="s">
        <v>47</v>
      </c>
      <c r="F21" s="55">
        <v>50</v>
      </c>
      <c r="G21" s="55">
        <v>2</v>
      </c>
      <c r="H21" s="55">
        <v>6</v>
      </c>
      <c r="I21" s="55">
        <v>17</v>
      </c>
      <c r="J21" s="55">
        <v>140</v>
      </c>
      <c r="K21" s="49">
        <v>102</v>
      </c>
      <c r="L21" s="73">
        <v>18.39</v>
      </c>
    </row>
    <row r="22" spans="1:12" ht="15.75" thickBot="1">
      <c r="A22" s="14"/>
      <c r="B22" s="15"/>
      <c r="C22" s="11"/>
      <c r="D22" s="80" t="s">
        <v>81</v>
      </c>
      <c r="E22" s="55" t="s">
        <v>80</v>
      </c>
      <c r="F22" s="55">
        <v>10</v>
      </c>
      <c r="G22" s="55">
        <v>0.1</v>
      </c>
      <c r="H22" s="55">
        <v>8.3000000000000007</v>
      </c>
      <c r="I22" s="55">
        <v>0.1</v>
      </c>
      <c r="J22" s="55">
        <v>66.099999999999994</v>
      </c>
      <c r="K22" s="49">
        <v>105</v>
      </c>
      <c r="L22" s="73">
        <v>7.2</v>
      </c>
    </row>
    <row r="23" spans="1:12" ht="15.75" thickBot="1">
      <c r="A23" s="14"/>
      <c r="B23" s="15"/>
      <c r="C23" s="11"/>
      <c r="D23" s="7" t="s">
        <v>22</v>
      </c>
      <c r="E23" s="55" t="s">
        <v>48</v>
      </c>
      <c r="F23" s="57">
        <v>200</v>
      </c>
      <c r="G23" s="57">
        <v>1</v>
      </c>
      <c r="H23" s="57">
        <v>0.1</v>
      </c>
      <c r="I23" s="57">
        <v>20</v>
      </c>
      <c r="J23" s="57">
        <v>90</v>
      </c>
      <c r="K23" s="41">
        <v>75</v>
      </c>
      <c r="L23" s="73">
        <v>1.98</v>
      </c>
    </row>
    <row r="24" spans="1:12" ht="15">
      <c r="A24" s="14"/>
      <c r="B24" s="15"/>
      <c r="C24" s="11"/>
      <c r="D24" s="7" t="s">
        <v>23</v>
      </c>
      <c r="E24" s="52" t="s">
        <v>49</v>
      </c>
      <c r="F24" s="55">
        <v>100</v>
      </c>
      <c r="G24" s="57">
        <v>0.4</v>
      </c>
      <c r="H24" s="57">
        <v>0.4</v>
      </c>
      <c r="I24" s="57">
        <v>9.8000000000000007</v>
      </c>
      <c r="J24" s="57">
        <v>47</v>
      </c>
      <c r="K24" s="41"/>
      <c r="L24" s="73">
        <v>16</v>
      </c>
    </row>
    <row r="25" spans="1:12" ht="15.75" thickBot="1">
      <c r="A25" s="16"/>
      <c r="B25" s="17"/>
      <c r="C25" s="8"/>
      <c r="D25" s="85" t="s">
        <v>30</v>
      </c>
      <c r="E25" s="53"/>
      <c r="F25" s="54">
        <f>SUM(F20:F24)</f>
        <v>560</v>
      </c>
      <c r="G25" s="54">
        <f>SUM(G20:G24)</f>
        <v>7.9</v>
      </c>
      <c r="H25" s="54">
        <f>SUM(H20:H24)</f>
        <v>24</v>
      </c>
      <c r="I25" s="54">
        <f>SUM(I20:I24)</f>
        <v>72.3</v>
      </c>
      <c r="J25" s="54">
        <f>SUM(J20:J24)</f>
        <v>547.1</v>
      </c>
      <c r="K25" s="86"/>
      <c r="L25" s="87">
        <f>SUM(L20:L24)</f>
        <v>74.650000000000006</v>
      </c>
    </row>
    <row r="26" spans="1:12" ht="15.75" thickBot="1">
      <c r="A26" s="13">
        <f>A20</f>
        <v>1</v>
      </c>
      <c r="B26" s="13">
        <f>B20</f>
        <v>2</v>
      </c>
      <c r="C26" s="10" t="s">
        <v>24</v>
      </c>
      <c r="D26" s="7" t="s">
        <v>25</v>
      </c>
      <c r="E26" s="55" t="s">
        <v>83</v>
      </c>
      <c r="F26" s="55">
        <v>60</v>
      </c>
      <c r="G26" s="57">
        <v>0.86</v>
      </c>
      <c r="H26" s="57">
        <v>3.65</v>
      </c>
      <c r="I26" s="57">
        <v>5.0199999999999996</v>
      </c>
      <c r="J26" s="57">
        <v>56.34</v>
      </c>
      <c r="K26" s="41">
        <v>8</v>
      </c>
      <c r="L26" s="73">
        <v>6.63</v>
      </c>
    </row>
    <row r="27" spans="1:12" ht="15.75" thickBot="1">
      <c r="A27" s="14"/>
      <c r="B27" s="15"/>
      <c r="C27" s="11"/>
      <c r="D27" s="7" t="s">
        <v>26</v>
      </c>
      <c r="E27" s="55" t="s">
        <v>50</v>
      </c>
      <c r="F27" s="55">
        <v>250</v>
      </c>
      <c r="G27" s="57">
        <v>2.69</v>
      </c>
      <c r="H27" s="57">
        <v>2.84</v>
      </c>
      <c r="I27" s="57">
        <v>17.14</v>
      </c>
      <c r="J27" s="57">
        <v>104.75</v>
      </c>
      <c r="K27" s="41">
        <v>21</v>
      </c>
      <c r="L27" s="73">
        <v>13.25</v>
      </c>
    </row>
    <row r="28" spans="1:12" ht="15.75" thickBot="1">
      <c r="A28" s="14"/>
      <c r="B28" s="15"/>
      <c r="C28" s="11"/>
      <c r="D28" s="7" t="s">
        <v>27</v>
      </c>
      <c r="E28" s="55" t="s">
        <v>84</v>
      </c>
      <c r="F28" s="57">
        <v>120</v>
      </c>
      <c r="G28" s="57">
        <v>18.350000000000001</v>
      </c>
      <c r="H28" s="57">
        <v>16.62</v>
      </c>
      <c r="I28" s="57">
        <v>7.63</v>
      </c>
      <c r="J28" s="57">
        <v>258.05</v>
      </c>
      <c r="K28" s="41">
        <v>63</v>
      </c>
      <c r="L28" s="73">
        <v>31.95</v>
      </c>
    </row>
    <row r="29" spans="1:12" ht="15.75" thickBot="1">
      <c r="A29" s="14"/>
      <c r="B29" s="15"/>
      <c r="C29" s="11"/>
      <c r="D29" s="7" t="s">
        <v>28</v>
      </c>
      <c r="E29" s="57" t="s">
        <v>51</v>
      </c>
      <c r="F29" s="57">
        <v>150</v>
      </c>
      <c r="G29" s="57">
        <v>3.06</v>
      </c>
      <c r="H29" s="57">
        <v>4.8</v>
      </c>
      <c r="I29" s="57">
        <v>20.45</v>
      </c>
      <c r="J29" s="57">
        <v>137.25</v>
      </c>
      <c r="K29" s="41">
        <v>68</v>
      </c>
      <c r="L29" s="73">
        <v>13.52</v>
      </c>
    </row>
    <row r="30" spans="1:12" ht="15.75" thickBot="1">
      <c r="A30" s="14"/>
      <c r="B30" s="15"/>
      <c r="C30" s="11"/>
      <c r="D30" s="7" t="s">
        <v>29</v>
      </c>
      <c r="E30" s="58" t="s">
        <v>40</v>
      </c>
      <c r="F30" s="58">
        <v>60</v>
      </c>
      <c r="G30" s="58">
        <v>4.8</v>
      </c>
      <c r="H30" s="58">
        <v>0.6</v>
      </c>
      <c r="I30" s="58">
        <v>29.8</v>
      </c>
      <c r="J30" s="58">
        <v>138.6</v>
      </c>
      <c r="K30" s="41">
        <v>89</v>
      </c>
      <c r="L30" s="73">
        <v>3.33</v>
      </c>
    </row>
    <row r="31" spans="1:12" ht="15.75" thickBot="1">
      <c r="A31" s="14"/>
      <c r="B31" s="15"/>
      <c r="C31" s="11"/>
      <c r="D31" s="91" t="s">
        <v>82</v>
      </c>
      <c r="E31" s="61" t="s">
        <v>52</v>
      </c>
      <c r="F31" s="61">
        <v>200</v>
      </c>
      <c r="G31" s="61">
        <v>0</v>
      </c>
      <c r="H31" s="61">
        <v>0</v>
      </c>
      <c r="I31" s="61">
        <v>15</v>
      </c>
      <c r="J31" s="61">
        <v>55</v>
      </c>
      <c r="K31" s="41">
        <v>98</v>
      </c>
      <c r="L31" s="73">
        <v>4.83</v>
      </c>
    </row>
    <row r="32" spans="1:12" ht="15">
      <c r="A32" s="16"/>
      <c r="B32" s="17"/>
      <c r="C32" s="8"/>
      <c r="D32" s="18" t="s">
        <v>30</v>
      </c>
      <c r="E32" s="53"/>
      <c r="F32" s="54">
        <f>SUM(F26:F31)</f>
        <v>840</v>
      </c>
      <c r="G32" s="54">
        <f>SUM(G26:G31)</f>
        <v>29.76</v>
      </c>
      <c r="H32" s="54">
        <f>SUM(H26:H31)</f>
        <v>28.51</v>
      </c>
      <c r="I32" s="54">
        <f>SUM(I26:I31)</f>
        <v>95.039999999999992</v>
      </c>
      <c r="J32" s="54">
        <f>SUM(J26:J31)</f>
        <v>749.99</v>
      </c>
      <c r="K32" s="25"/>
      <c r="L32" s="74">
        <f>SUM(L26:L31)</f>
        <v>73.509999999999991</v>
      </c>
    </row>
    <row r="33" spans="1:12" s="90" customFormat="1" ht="15.75" customHeight="1" thickBot="1">
      <c r="A33" s="92">
        <f>A20</f>
        <v>1</v>
      </c>
      <c r="B33" s="92">
        <f>B20</f>
        <v>2</v>
      </c>
      <c r="C33" s="96" t="s">
        <v>4</v>
      </c>
      <c r="D33" s="97"/>
      <c r="E33" s="84"/>
      <c r="F33" s="88">
        <f>F25+F32</f>
        <v>1400</v>
      </c>
      <c r="G33" s="88">
        <f>G25+G32</f>
        <v>37.660000000000004</v>
      </c>
      <c r="H33" s="88">
        <f>H25+H32</f>
        <v>52.510000000000005</v>
      </c>
      <c r="I33" s="88">
        <f>I25+I32</f>
        <v>167.33999999999997</v>
      </c>
      <c r="J33" s="88">
        <f>J25+J32</f>
        <v>1297.0900000000001</v>
      </c>
      <c r="K33" s="88"/>
      <c r="L33" s="89">
        <f>L25+L32</f>
        <v>148.16</v>
      </c>
    </row>
    <row r="34" spans="1:12" ht="15.75" thickBot="1">
      <c r="A34" s="20">
        <v>1</v>
      </c>
      <c r="B34" s="21">
        <v>3</v>
      </c>
      <c r="C34" s="22" t="s">
        <v>20</v>
      </c>
      <c r="D34" s="5" t="s">
        <v>21</v>
      </c>
      <c r="E34" s="57" t="s">
        <v>53</v>
      </c>
      <c r="F34" s="57">
        <v>200</v>
      </c>
      <c r="G34" s="57">
        <v>6.24</v>
      </c>
      <c r="H34" s="57">
        <v>6.1</v>
      </c>
      <c r="I34" s="57">
        <v>19.7</v>
      </c>
      <c r="J34" s="57">
        <v>158.63999999999999</v>
      </c>
      <c r="K34" s="39">
        <v>34</v>
      </c>
      <c r="L34" s="72">
        <v>31.18</v>
      </c>
    </row>
    <row r="35" spans="1:12" ht="15.75" thickBot="1">
      <c r="A35" s="23"/>
      <c r="B35" s="15"/>
      <c r="C35" s="11"/>
      <c r="D35" s="7" t="s">
        <v>22</v>
      </c>
      <c r="E35" s="55" t="s">
        <v>54</v>
      </c>
      <c r="F35" s="55">
        <v>200</v>
      </c>
      <c r="G35" s="57">
        <v>1.4</v>
      </c>
      <c r="H35" s="57">
        <v>5.8</v>
      </c>
      <c r="I35" s="57">
        <v>22.4</v>
      </c>
      <c r="J35" s="57">
        <v>116</v>
      </c>
      <c r="K35" s="41">
        <v>78</v>
      </c>
      <c r="L35" s="73">
        <v>12.41</v>
      </c>
    </row>
    <row r="36" spans="1:12" ht="15.75" thickBot="1">
      <c r="A36" s="23"/>
      <c r="B36" s="15"/>
      <c r="C36" s="11"/>
      <c r="D36" s="7" t="s">
        <v>29</v>
      </c>
      <c r="E36" s="58" t="s">
        <v>40</v>
      </c>
      <c r="F36" s="58">
        <v>60</v>
      </c>
      <c r="G36" s="58">
        <v>4.8</v>
      </c>
      <c r="H36" s="58">
        <v>0.6</v>
      </c>
      <c r="I36" s="58">
        <v>29.8</v>
      </c>
      <c r="J36" s="58">
        <v>138.6</v>
      </c>
      <c r="K36" s="41">
        <v>89</v>
      </c>
      <c r="L36" s="73">
        <v>3.33</v>
      </c>
    </row>
    <row r="37" spans="1:12" ht="15.75" thickBot="1">
      <c r="A37" s="23"/>
      <c r="B37" s="15"/>
      <c r="C37" s="11"/>
      <c r="D37" s="80" t="s">
        <v>81</v>
      </c>
      <c r="E37" s="55" t="s">
        <v>80</v>
      </c>
      <c r="F37" s="55">
        <v>10</v>
      </c>
      <c r="G37" s="55">
        <v>0.1</v>
      </c>
      <c r="H37" s="55">
        <v>8.3000000000000007</v>
      </c>
      <c r="I37" s="55">
        <v>0.1</v>
      </c>
      <c r="J37" s="55">
        <v>66.099999999999994</v>
      </c>
      <c r="K37" s="49">
        <v>105</v>
      </c>
      <c r="L37" s="73">
        <v>7.2</v>
      </c>
    </row>
    <row r="38" spans="1:12" ht="15">
      <c r="A38" s="23"/>
      <c r="B38" s="15"/>
      <c r="C38" s="11"/>
      <c r="D38" s="7" t="s">
        <v>23</v>
      </c>
      <c r="E38" s="52" t="s">
        <v>49</v>
      </c>
      <c r="F38" s="55">
        <v>100</v>
      </c>
      <c r="G38" s="57">
        <v>0.4</v>
      </c>
      <c r="H38" s="57">
        <v>0.4</v>
      </c>
      <c r="I38" s="57">
        <v>9.8000000000000007</v>
      </c>
      <c r="J38" s="57">
        <v>47</v>
      </c>
      <c r="K38" s="49"/>
      <c r="L38" s="73">
        <v>16</v>
      </c>
    </row>
    <row r="39" spans="1:12" ht="15.75" thickBot="1">
      <c r="A39" s="24"/>
      <c r="B39" s="17"/>
      <c r="C39" s="8"/>
      <c r="D39" s="18" t="s">
        <v>30</v>
      </c>
      <c r="E39" s="53"/>
      <c r="F39" s="54">
        <f>SUM(F34:F38)</f>
        <v>570</v>
      </c>
      <c r="G39" s="54">
        <f>SUM(G34:G38)</f>
        <v>12.940000000000001</v>
      </c>
      <c r="H39" s="54">
        <f>SUM(H34:H38)</f>
        <v>21.199999999999996</v>
      </c>
      <c r="I39" s="54">
        <f>SUM(I34:I38)</f>
        <v>81.799999999999983</v>
      </c>
      <c r="J39" s="54">
        <f>SUM(J34:J38)</f>
        <v>526.34</v>
      </c>
      <c r="K39" s="25"/>
      <c r="L39" s="74">
        <f>SUM(L34:L38)</f>
        <v>70.12</v>
      </c>
    </row>
    <row r="40" spans="1:12" ht="15.75" thickBot="1">
      <c r="A40" s="26">
        <f>A34</f>
        <v>1</v>
      </c>
      <c r="B40" s="13">
        <f>B34</f>
        <v>3</v>
      </c>
      <c r="C40" s="10" t="s">
        <v>24</v>
      </c>
      <c r="D40" s="7" t="s">
        <v>25</v>
      </c>
      <c r="E40" s="55" t="s">
        <v>85</v>
      </c>
      <c r="F40" s="55">
        <v>100</v>
      </c>
      <c r="G40" s="57">
        <v>1.2</v>
      </c>
      <c r="H40" s="57">
        <v>2.8</v>
      </c>
      <c r="I40" s="57">
        <v>12.8</v>
      </c>
      <c r="J40" s="57">
        <v>78.2</v>
      </c>
      <c r="K40" s="79">
        <v>90</v>
      </c>
      <c r="L40" s="73">
        <v>7.79</v>
      </c>
    </row>
    <row r="41" spans="1:12" ht="15.75" thickBot="1">
      <c r="A41" s="23"/>
      <c r="B41" s="15"/>
      <c r="C41" s="11"/>
      <c r="D41" s="7" t="s">
        <v>26</v>
      </c>
      <c r="E41" s="55" t="s">
        <v>86</v>
      </c>
      <c r="F41" s="55">
        <v>250</v>
      </c>
      <c r="G41" s="57">
        <v>3.3</v>
      </c>
      <c r="H41" s="57">
        <v>4.3</v>
      </c>
      <c r="I41" s="57">
        <v>22</v>
      </c>
      <c r="J41" s="57">
        <v>133.30000000000001</v>
      </c>
      <c r="K41" s="79">
        <v>24</v>
      </c>
      <c r="L41" s="73">
        <v>15.15</v>
      </c>
    </row>
    <row r="42" spans="1:12" ht="15.75" thickBot="1">
      <c r="A42" s="23"/>
      <c r="B42" s="15"/>
      <c r="C42" s="11"/>
      <c r="D42" s="7" t="s">
        <v>27</v>
      </c>
      <c r="E42" s="55" t="s">
        <v>56</v>
      </c>
      <c r="F42" s="55">
        <v>120</v>
      </c>
      <c r="G42" s="57">
        <v>14.4</v>
      </c>
      <c r="H42" s="57">
        <v>9.6</v>
      </c>
      <c r="I42" s="57">
        <v>8.4</v>
      </c>
      <c r="J42" s="57">
        <v>180</v>
      </c>
      <c r="K42" s="79">
        <v>55</v>
      </c>
      <c r="L42" s="73">
        <v>33.65</v>
      </c>
    </row>
    <row r="43" spans="1:12" ht="15.75" thickBot="1">
      <c r="A43" s="23"/>
      <c r="B43" s="15"/>
      <c r="C43" s="11"/>
      <c r="D43" s="7" t="s">
        <v>28</v>
      </c>
      <c r="E43" s="55" t="s">
        <v>57</v>
      </c>
      <c r="F43" s="55">
        <v>150</v>
      </c>
      <c r="G43" s="57">
        <v>6</v>
      </c>
      <c r="H43" s="57">
        <v>1.5</v>
      </c>
      <c r="I43" s="57">
        <v>33</v>
      </c>
      <c r="J43" s="57">
        <v>160.5</v>
      </c>
      <c r="K43" s="79">
        <v>96</v>
      </c>
      <c r="L43" s="73">
        <v>9.92</v>
      </c>
    </row>
    <row r="44" spans="1:12" ht="15.75" thickBot="1">
      <c r="A44" s="23"/>
      <c r="B44" s="15"/>
      <c r="C44" s="11"/>
      <c r="D44" s="7" t="s">
        <v>22</v>
      </c>
      <c r="E44" s="55" t="s">
        <v>48</v>
      </c>
      <c r="F44" s="57">
        <v>200</v>
      </c>
      <c r="G44" s="57">
        <v>1</v>
      </c>
      <c r="H44" s="57">
        <v>0.1</v>
      </c>
      <c r="I44" s="57">
        <v>20</v>
      </c>
      <c r="J44" s="57">
        <v>90</v>
      </c>
      <c r="K44" s="79">
        <v>75</v>
      </c>
      <c r="L44" s="73">
        <v>2.64</v>
      </c>
    </row>
    <row r="45" spans="1:12" ht="15">
      <c r="A45" s="23"/>
      <c r="B45" s="15"/>
      <c r="C45" s="11"/>
      <c r="D45" s="7" t="s">
        <v>29</v>
      </c>
      <c r="E45" s="58" t="s">
        <v>40</v>
      </c>
      <c r="F45" s="58">
        <v>60</v>
      </c>
      <c r="G45" s="58">
        <v>4.8</v>
      </c>
      <c r="H45" s="58">
        <v>0.6</v>
      </c>
      <c r="I45" s="58">
        <v>29.8</v>
      </c>
      <c r="J45" s="58">
        <v>138.6</v>
      </c>
      <c r="K45" s="41">
        <v>89</v>
      </c>
      <c r="L45" s="73">
        <v>3.33</v>
      </c>
    </row>
    <row r="46" spans="1:12" ht="15">
      <c r="A46" s="24"/>
      <c r="B46" s="17"/>
      <c r="C46" s="8"/>
      <c r="D46" s="18" t="s">
        <v>30</v>
      </c>
      <c r="E46" s="53"/>
      <c r="F46" s="54">
        <f>SUM(F40:F45)</f>
        <v>880</v>
      </c>
      <c r="G46" s="54">
        <f>SUM(G40:G45)</f>
        <v>30.7</v>
      </c>
      <c r="H46" s="54">
        <f>SUM(H40:H45)</f>
        <v>18.900000000000002</v>
      </c>
      <c r="I46" s="54">
        <f>SUM(I40:I45)</f>
        <v>125.99999999999999</v>
      </c>
      <c r="J46" s="54">
        <f>SUM(J40:J45)</f>
        <v>780.6</v>
      </c>
      <c r="K46" s="25"/>
      <c r="L46" s="74">
        <f>SUM(L40:L45)</f>
        <v>72.48</v>
      </c>
    </row>
    <row r="47" spans="1:12" s="90" customFormat="1" ht="15.75" customHeight="1" thickBot="1">
      <c r="A47" s="82">
        <f>A34</f>
        <v>1</v>
      </c>
      <c r="B47" s="83">
        <f>B34</f>
        <v>3</v>
      </c>
      <c r="C47" s="96" t="s">
        <v>4</v>
      </c>
      <c r="D47" s="97"/>
      <c r="E47" s="84"/>
      <c r="F47" s="88">
        <f>F39+F46</f>
        <v>1450</v>
      </c>
      <c r="G47" s="88">
        <f>G39+G46</f>
        <v>43.64</v>
      </c>
      <c r="H47" s="88">
        <f>H39+H46</f>
        <v>40.099999999999994</v>
      </c>
      <c r="I47" s="88">
        <f>I39+I46</f>
        <v>207.79999999999995</v>
      </c>
      <c r="J47" s="88">
        <f>J39+J46</f>
        <v>1306.94</v>
      </c>
      <c r="K47" s="88"/>
      <c r="L47" s="89">
        <f>L39+L46</f>
        <v>142.60000000000002</v>
      </c>
    </row>
    <row r="48" spans="1:12" ht="15.75" thickBot="1">
      <c r="A48" s="20">
        <v>1</v>
      </c>
      <c r="B48" s="21">
        <v>4</v>
      </c>
      <c r="C48" s="22" t="s">
        <v>20</v>
      </c>
      <c r="D48" s="5" t="s">
        <v>21</v>
      </c>
      <c r="E48" s="55" t="s">
        <v>87</v>
      </c>
      <c r="F48" s="57">
        <v>200</v>
      </c>
      <c r="G48" s="57">
        <v>5</v>
      </c>
      <c r="H48" s="57">
        <v>10</v>
      </c>
      <c r="I48" s="57">
        <v>29</v>
      </c>
      <c r="J48" s="57">
        <v>210</v>
      </c>
      <c r="K48" s="39">
        <v>87</v>
      </c>
      <c r="L48" s="72">
        <v>29.94</v>
      </c>
    </row>
    <row r="49" spans="1:12" ht="26.25" thickBot="1">
      <c r="A49" s="23"/>
      <c r="B49" s="15"/>
      <c r="C49" s="11"/>
      <c r="D49" s="102" t="s">
        <v>58</v>
      </c>
      <c r="E49" s="55" t="s">
        <v>58</v>
      </c>
      <c r="F49" s="57">
        <v>50</v>
      </c>
      <c r="G49" s="57">
        <v>3</v>
      </c>
      <c r="H49" s="57">
        <v>6</v>
      </c>
      <c r="I49" s="57">
        <v>14</v>
      </c>
      <c r="J49" s="57">
        <v>212</v>
      </c>
      <c r="K49" s="49">
        <v>99</v>
      </c>
      <c r="L49" s="73">
        <v>22.4</v>
      </c>
    </row>
    <row r="50" spans="1:12" ht="15.75" thickBot="1">
      <c r="A50" s="23"/>
      <c r="B50" s="15"/>
      <c r="C50" s="11"/>
      <c r="D50" s="7" t="s">
        <v>22</v>
      </c>
      <c r="E50" s="55" t="s">
        <v>59</v>
      </c>
      <c r="F50" s="57">
        <v>200</v>
      </c>
      <c r="G50" s="57">
        <v>0.13</v>
      </c>
      <c r="H50" s="57">
        <v>0.02</v>
      </c>
      <c r="I50" s="57">
        <v>10.25</v>
      </c>
      <c r="J50" s="57">
        <v>41.68</v>
      </c>
      <c r="K50" s="41">
        <v>103</v>
      </c>
      <c r="L50" s="73">
        <v>2.5</v>
      </c>
    </row>
    <row r="51" spans="1:12" ht="15.75" thickBot="1">
      <c r="A51" s="23"/>
      <c r="B51" s="15"/>
      <c r="C51" s="11"/>
      <c r="D51" s="80" t="s">
        <v>81</v>
      </c>
      <c r="E51" s="55" t="s">
        <v>80</v>
      </c>
      <c r="F51" s="55">
        <v>10</v>
      </c>
      <c r="G51" s="55">
        <v>0.1</v>
      </c>
      <c r="H51" s="55">
        <v>8.3000000000000007</v>
      </c>
      <c r="I51" s="55">
        <v>0.1</v>
      </c>
      <c r="J51" s="55">
        <v>66.099999999999994</v>
      </c>
      <c r="K51" s="49">
        <v>105</v>
      </c>
      <c r="L51" s="73">
        <v>7.2</v>
      </c>
    </row>
    <row r="52" spans="1:12" ht="15">
      <c r="A52" s="23"/>
      <c r="B52" s="15"/>
      <c r="C52" s="11"/>
      <c r="D52" s="7" t="s">
        <v>23</v>
      </c>
      <c r="E52" s="52" t="s">
        <v>49</v>
      </c>
      <c r="F52" s="55">
        <v>100</v>
      </c>
      <c r="G52" s="57">
        <v>0.4</v>
      </c>
      <c r="H52" s="57">
        <v>0.4</v>
      </c>
      <c r="I52" s="57">
        <v>9.8000000000000007</v>
      </c>
      <c r="J52" s="57">
        <v>47</v>
      </c>
      <c r="K52" s="49"/>
      <c r="L52" s="73">
        <v>16</v>
      </c>
    </row>
    <row r="53" spans="1:12" ht="15">
      <c r="A53" s="23"/>
      <c r="B53" s="15"/>
      <c r="C53" s="11"/>
      <c r="D53" s="6"/>
      <c r="E53" s="50"/>
      <c r="F53" s="51"/>
      <c r="G53" s="51"/>
      <c r="H53" s="51"/>
      <c r="I53" s="51"/>
      <c r="J53" s="51"/>
      <c r="K53" s="41"/>
      <c r="L53" s="73"/>
    </row>
    <row r="54" spans="1:12" ht="15.75" thickBot="1">
      <c r="A54" s="24"/>
      <c r="B54" s="17"/>
      <c r="C54" s="8"/>
      <c r="D54" s="18" t="s">
        <v>30</v>
      </c>
      <c r="E54" s="53"/>
      <c r="F54" s="54">
        <f>SUM(F48:F53)</f>
        <v>560</v>
      </c>
      <c r="G54" s="54">
        <f t="shared" ref="G54" si="0">SUM(G48:G53)</f>
        <v>8.6300000000000008</v>
      </c>
      <c r="H54" s="54">
        <f t="shared" ref="H54" si="1">SUM(H48:H53)</f>
        <v>24.72</v>
      </c>
      <c r="I54" s="54">
        <f t="shared" ref="I54" si="2">SUM(I48:I53)</f>
        <v>63.150000000000006</v>
      </c>
      <c r="J54" s="54">
        <f t="shared" ref="J54:L54" si="3">SUM(J48:J53)</f>
        <v>576.78</v>
      </c>
      <c r="K54" s="25"/>
      <c r="L54" s="74">
        <f t="shared" si="3"/>
        <v>78.040000000000006</v>
      </c>
    </row>
    <row r="55" spans="1:12" ht="15.75" thickBot="1">
      <c r="A55" s="26">
        <f>A48</f>
        <v>1</v>
      </c>
      <c r="B55" s="13">
        <f>B48</f>
        <v>4</v>
      </c>
      <c r="C55" s="10" t="s">
        <v>24</v>
      </c>
      <c r="D55" s="7" t="s">
        <v>25</v>
      </c>
      <c r="E55" s="55" t="s">
        <v>60</v>
      </c>
      <c r="F55" s="57">
        <v>100</v>
      </c>
      <c r="G55" s="57">
        <v>1.07</v>
      </c>
      <c r="H55" s="57">
        <v>4.7</v>
      </c>
      <c r="I55" s="57">
        <v>10.6</v>
      </c>
      <c r="J55" s="57">
        <v>100.64</v>
      </c>
      <c r="K55" s="41">
        <v>95</v>
      </c>
      <c r="L55" s="73">
        <v>5.28</v>
      </c>
    </row>
    <row r="56" spans="1:12" ht="15.75" thickBot="1">
      <c r="A56" s="23"/>
      <c r="B56" s="15"/>
      <c r="C56" s="11"/>
      <c r="D56" s="7" t="s">
        <v>26</v>
      </c>
      <c r="E56" s="57" t="s">
        <v>61</v>
      </c>
      <c r="F56" s="57">
        <v>250</v>
      </c>
      <c r="G56" s="57">
        <v>10</v>
      </c>
      <c r="H56" s="57">
        <v>5.8</v>
      </c>
      <c r="I56" s="57">
        <v>55</v>
      </c>
      <c r="J56" s="57">
        <v>267.5</v>
      </c>
      <c r="K56" s="41">
        <v>20</v>
      </c>
      <c r="L56" s="73">
        <v>14.24</v>
      </c>
    </row>
    <row r="57" spans="1:12" ht="15.75" thickBot="1">
      <c r="A57" s="23"/>
      <c r="B57" s="15"/>
      <c r="C57" s="11"/>
      <c r="D57" s="7" t="s">
        <v>27</v>
      </c>
      <c r="E57" s="57" t="s">
        <v>88</v>
      </c>
      <c r="F57" s="57">
        <v>120</v>
      </c>
      <c r="G57" s="57">
        <v>14.04</v>
      </c>
      <c r="H57" s="57">
        <v>6.6</v>
      </c>
      <c r="I57" s="57">
        <v>3.24</v>
      </c>
      <c r="J57" s="57">
        <v>79.8</v>
      </c>
      <c r="K57" s="41">
        <v>205</v>
      </c>
      <c r="L57" s="73">
        <v>28.13</v>
      </c>
    </row>
    <row r="58" spans="1:12" ht="15.75" thickBot="1">
      <c r="A58" s="23"/>
      <c r="B58" s="15"/>
      <c r="C58" s="11"/>
      <c r="D58" s="91" t="s">
        <v>82</v>
      </c>
      <c r="E58" s="55" t="s">
        <v>62</v>
      </c>
      <c r="F58" s="57">
        <v>200</v>
      </c>
      <c r="G58" s="57">
        <v>0.96</v>
      </c>
      <c r="H58" s="57">
        <v>0</v>
      </c>
      <c r="I58" s="57">
        <v>51.36</v>
      </c>
      <c r="J58" s="57">
        <v>196.72</v>
      </c>
      <c r="K58" s="41">
        <v>104</v>
      </c>
      <c r="L58" s="73">
        <v>8.16</v>
      </c>
    </row>
    <row r="59" spans="1:12" ht="15">
      <c r="A59" s="23"/>
      <c r="B59" s="15"/>
      <c r="C59" s="11"/>
      <c r="D59" s="7" t="s">
        <v>29</v>
      </c>
      <c r="E59" s="58" t="s">
        <v>40</v>
      </c>
      <c r="F59" s="58">
        <v>60</v>
      </c>
      <c r="G59" s="58">
        <v>4.8</v>
      </c>
      <c r="H59" s="58">
        <v>0.6</v>
      </c>
      <c r="I59" s="58">
        <v>29.8</v>
      </c>
      <c r="J59" s="58">
        <v>138.6</v>
      </c>
      <c r="K59" s="41">
        <v>89</v>
      </c>
      <c r="L59" s="73">
        <v>3.33</v>
      </c>
    </row>
    <row r="60" spans="1:12" ht="15">
      <c r="A60" s="24"/>
      <c r="B60" s="17"/>
      <c r="C60" s="8"/>
      <c r="D60" s="18" t="s">
        <v>30</v>
      </c>
      <c r="E60" s="53"/>
      <c r="F60" s="54">
        <f>SUM(F55:F59)</f>
        <v>730</v>
      </c>
      <c r="G60" s="54">
        <f>SUM(G55:G59)</f>
        <v>30.87</v>
      </c>
      <c r="H60" s="54">
        <f>SUM(H55:H59)</f>
        <v>17.700000000000003</v>
      </c>
      <c r="I60" s="54">
        <f>SUM(I55:I59)</f>
        <v>150</v>
      </c>
      <c r="J60" s="54">
        <f>SUM(J55:J59)</f>
        <v>783.26</v>
      </c>
      <c r="K60" s="25"/>
      <c r="L60" s="74">
        <f>SUM(L55:L59)</f>
        <v>59.14</v>
      </c>
    </row>
    <row r="61" spans="1:12" s="90" customFormat="1" ht="15.75" customHeight="1" thickBot="1">
      <c r="A61" s="82">
        <f>A48</f>
        <v>1</v>
      </c>
      <c r="B61" s="83">
        <f>B48</f>
        <v>4</v>
      </c>
      <c r="C61" s="96" t="s">
        <v>4</v>
      </c>
      <c r="D61" s="97"/>
      <c r="E61" s="84"/>
      <c r="F61" s="88">
        <f>F54+F60</f>
        <v>1290</v>
      </c>
      <c r="G61" s="88">
        <f>G54+G60</f>
        <v>39.5</v>
      </c>
      <c r="H61" s="88">
        <f>H54+H60</f>
        <v>42.42</v>
      </c>
      <c r="I61" s="88">
        <f>I54+I60</f>
        <v>213.15</v>
      </c>
      <c r="J61" s="88">
        <f>J54+J60</f>
        <v>1360.04</v>
      </c>
      <c r="K61" s="88"/>
      <c r="L61" s="89">
        <f>L54+L60</f>
        <v>137.18</v>
      </c>
    </row>
    <row r="62" spans="1:12" ht="15.75" thickBot="1">
      <c r="A62" s="20">
        <v>1</v>
      </c>
      <c r="B62" s="21">
        <v>5</v>
      </c>
      <c r="C62" s="22" t="s">
        <v>20</v>
      </c>
      <c r="D62" s="5" t="s">
        <v>21</v>
      </c>
      <c r="E62" s="55" t="s">
        <v>89</v>
      </c>
      <c r="F62" s="57">
        <v>200</v>
      </c>
      <c r="G62" s="62">
        <v>4.66</v>
      </c>
      <c r="H62" s="62">
        <v>5.79</v>
      </c>
      <c r="I62" s="62">
        <v>20.78</v>
      </c>
      <c r="J62" s="57">
        <v>150.75</v>
      </c>
      <c r="K62" s="39">
        <v>85</v>
      </c>
      <c r="L62" s="72">
        <v>24.1</v>
      </c>
    </row>
    <row r="63" spans="1:12" ht="26.25" thickBot="1">
      <c r="A63" s="23"/>
      <c r="B63" s="15"/>
      <c r="C63" s="11"/>
      <c r="D63" s="102" t="s">
        <v>47</v>
      </c>
      <c r="E63" s="55" t="s">
        <v>47</v>
      </c>
      <c r="F63" s="57">
        <v>50</v>
      </c>
      <c r="G63" s="57">
        <v>2</v>
      </c>
      <c r="H63" s="57">
        <v>6</v>
      </c>
      <c r="I63" s="57">
        <v>17</v>
      </c>
      <c r="J63" s="57">
        <v>140</v>
      </c>
      <c r="K63" s="41">
        <v>102</v>
      </c>
      <c r="L63" s="73">
        <v>17.690000000000001</v>
      </c>
    </row>
    <row r="64" spans="1:12" ht="15.75" thickBot="1">
      <c r="A64" s="23"/>
      <c r="B64" s="15"/>
      <c r="C64" s="11"/>
      <c r="D64" s="7" t="s">
        <v>22</v>
      </c>
      <c r="E64" s="55" t="s">
        <v>41</v>
      </c>
      <c r="F64" s="55">
        <v>200</v>
      </c>
      <c r="G64" s="55">
        <v>3.52</v>
      </c>
      <c r="H64" s="55">
        <v>5.8</v>
      </c>
      <c r="I64" s="55">
        <v>25.49</v>
      </c>
      <c r="J64" s="55">
        <v>145.19999999999999</v>
      </c>
      <c r="K64" s="41">
        <v>77</v>
      </c>
      <c r="L64" s="73">
        <v>14.51</v>
      </c>
    </row>
    <row r="65" spans="1:12" ht="15.75" thickBot="1">
      <c r="A65" s="23"/>
      <c r="B65" s="15"/>
      <c r="C65" s="11"/>
      <c r="D65" s="80" t="s">
        <v>81</v>
      </c>
      <c r="E65" s="55" t="s">
        <v>80</v>
      </c>
      <c r="F65" s="55">
        <v>10</v>
      </c>
      <c r="G65" s="55">
        <v>0.1</v>
      </c>
      <c r="H65" s="55">
        <v>8.3000000000000007</v>
      </c>
      <c r="I65" s="55">
        <v>0.1</v>
      </c>
      <c r="J65" s="55">
        <v>66.099999999999994</v>
      </c>
      <c r="K65" s="49">
        <v>105</v>
      </c>
      <c r="L65" s="73">
        <v>7.2</v>
      </c>
    </row>
    <row r="66" spans="1:12" ht="15">
      <c r="A66" s="23"/>
      <c r="B66" s="15"/>
      <c r="C66" s="11"/>
      <c r="D66" s="7" t="s">
        <v>23</v>
      </c>
      <c r="E66" s="52" t="s">
        <v>49</v>
      </c>
      <c r="F66" s="55">
        <v>100</v>
      </c>
      <c r="G66" s="57">
        <v>0.4</v>
      </c>
      <c r="H66" s="57">
        <v>0.4</v>
      </c>
      <c r="I66" s="57">
        <v>9.8000000000000007</v>
      </c>
      <c r="J66" s="57">
        <v>47</v>
      </c>
      <c r="K66" s="49"/>
      <c r="L66" s="73">
        <v>16</v>
      </c>
    </row>
    <row r="67" spans="1:12" ht="15.75" thickBot="1">
      <c r="A67" s="24"/>
      <c r="B67" s="17"/>
      <c r="C67" s="8"/>
      <c r="D67" s="18" t="s">
        <v>30</v>
      </c>
      <c r="E67" s="53"/>
      <c r="F67" s="54">
        <f>SUM(F62:F66)</f>
        <v>560</v>
      </c>
      <c r="G67" s="54">
        <f>SUM(G62:G66)</f>
        <v>10.68</v>
      </c>
      <c r="H67" s="54">
        <f>SUM(H62:H66)</f>
        <v>26.29</v>
      </c>
      <c r="I67" s="54">
        <f>SUM(I62:I66)</f>
        <v>73.17</v>
      </c>
      <c r="J67" s="54">
        <f>SUM(J62:J66)</f>
        <v>549.04999999999995</v>
      </c>
      <c r="K67" s="25"/>
      <c r="L67" s="74">
        <f>SUM(L62:L66)</f>
        <v>79.5</v>
      </c>
    </row>
    <row r="68" spans="1:12" ht="15.75" thickBot="1">
      <c r="A68" s="26">
        <f>A62</f>
        <v>1</v>
      </c>
      <c r="B68" s="13">
        <f>B62</f>
        <v>5</v>
      </c>
      <c r="C68" s="10" t="s">
        <v>24</v>
      </c>
      <c r="D68" s="7" t="s">
        <v>25</v>
      </c>
      <c r="E68" s="55" t="s">
        <v>42</v>
      </c>
      <c r="F68" s="55">
        <v>100</v>
      </c>
      <c r="G68" s="55">
        <v>1.7</v>
      </c>
      <c r="H68" s="55">
        <v>0.2</v>
      </c>
      <c r="I68" s="55">
        <v>4.9000000000000004</v>
      </c>
      <c r="J68" s="55">
        <v>28.7</v>
      </c>
      <c r="K68" s="41">
        <v>91</v>
      </c>
      <c r="L68" s="73">
        <v>4.22</v>
      </c>
    </row>
    <row r="69" spans="1:12" ht="15.75" thickBot="1">
      <c r="A69" s="23"/>
      <c r="B69" s="15"/>
      <c r="C69" s="11"/>
      <c r="D69" s="7" t="s">
        <v>26</v>
      </c>
      <c r="E69" s="55" t="s">
        <v>63</v>
      </c>
      <c r="F69" s="55">
        <v>250</v>
      </c>
      <c r="G69" s="57">
        <v>1.41</v>
      </c>
      <c r="H69" s="57">
        <v>4.41</v>
      </c>
      <c r="I69" s="57">
        <v>102.5</v>
      </c>
      <c r="J69" s="57">
        <v>396</v>
      </c>
      <c r="K69" s="49">
        <v>15</v>
      </c>
      <c r="L69" s="73">
        <v>15.87</v>
      </c>
    </row>
    <row r="70" spans="1:12" ht="15.75" thickBot="1">
      <c r="A70" s="23"/>
      <c r="B70" s="15"/>
      <c r="C70" s="11"/>
      <c r="D70" s="7" t="s">
        <v>27</v>
      </c>
      <c r="E70" s="55" t="s">
        <v>93</v>
      </c>
      <c r="F70" s="55">
        <v>120</v>
      </c>
      <c r="G70" s="57">
        <v>11</v>
      </c>
      <c r="H70" s="57">
        <v>8</v>
      </c>
      <c r="I70" s="57">
        <v>20</v>
      </c>
      <c r="J70" s="57">
        <v>197</v>
      </c>
      <c r="K70" s="41">
        <v>301</v>
      </c>
      <c r="L70" s="73">
        <v>54.64</v>
      </c>
    </row>
    <row r="71" spans="1:12" ht="15.75" thickBot="1">
      <c r="A71" s="23"/>
      <c r="B71" s="15"/>
      <c r="C71" s="11"/>
      <c r="D71" s="91" t="s">
        <v>82</v>
      </c>
      <c r="E71" s="55" t="s">
        <v>46</v>
      </c>
      <c r="F71" s="55">
        <v>200</v>
      </c>
      <c r="G71" s="57">
        <v>0</v>
      </c>
      <c r="H71" s="57">
        <v>0</v>
      </c>
      <c r="I71" s="57">
        <v>25</v>
      </c>
      <c r="J71" s="57">
        <v>94.2</v>
      </c>
      <c r="K71" s="41">
        <v>72</v>
      </c>
      <c r="L71" s="73">
        <v>6.34</v>
      </c>
    </row>
    <row r="72" spans="1:12" ht="15">
      <c r="A72" s="23"/>
      <c r="B72" s="15"/>
      <c r="C72" s="11"/>
      <c r="D72" s="7" t="s">
        <v>29</v>
      </c>
      <c r="E72" s="58" t="s">
        <v>40</v>
      </c>
      <c r="F72" s="58">
        <v>40</v>
      </c>
      <c r="G72" s="58">
        <v>3.3</v>
      </c>
      <c r="H72" s="58">
        <v>0.6</v>
      </c>
      <c r="I72" s="58">
        <v>19.3</v>
      </c>
      <c r="J72" s="58">
        <v>93.3</v>
      </c>
      <c r="K72" s="41">
        <v>89</v>
      </c>
      <c r="L72" s="73">
        <v>6</v>
      </c>
    </row>
    <row r="73" spans="1:12" ht="15">
      <c r="A73" s="24"/>
      <c r="B73" s="17"/>
      <c r="C73" s="8"/>
      <c r="D73" s="18" t="s">
        <v>30</v>
      </c>
      <c r="E73" s="53"/>
      <c r="F73" s="54">
        <f>SUM(F68:F72)</f>
        <v>710</v>
      </c>
      <c r="G73" s="54">
        <f>SUM(G68:G72)</f>
        <v>17.41</v>
      </c>
      <c r="H73" s="54">
        <f>SUM(H68:H72)</f>
        <v>13.209999999999999</v>
      </c>
      <c r="I73" s="54">
        <f>SUM(I68:I72)</f>
        <v>171.70000000000002</v>
      </c>
      <c r="J73" s="54">
        <f>SUM(J68:J72)</f>
        <v>809.2</v>
      </c>
      <c r="K73" s="25"/>
      <c r="L73" s="74">
        <f>SUM(L68:L72)</f>
        <v>87.070000000000007</v>
      </c>
    </row>
    <row r="74" spans="1:12" ht="15.75" customHeight="1" thickBot="1">
      <c r="A74" s="29">
        <f>A62</f>
        <v>1</v>
      </c>
      <c r="B74" s="30">
        <f>B62</f>
        <v>5</v>
      </c>
      <c r="C74" s="98" t="s">
        <v>4</v>
      </c>
      <c r="D74" s="99"/>
      <c r="E74" s="59"/>
      <c r="F74" s="60">
        <f>F67+F73</f>
        <v>1270</v>
      </c>
      <c r="G74" s="60">
        <f>G67+G73</f>
        <v>28.09</v>
      </c>
      <c r="H74" s="60">
        <f>H67+H73</f>
        <v>39.5</v>
      </c>
      <c r="I74" s="60">
        <f>I67+I73</f>
        <v>244.87</v>
      </c>
      <c r="J74" s="60">
        <f>J67+J73</f>
        <v>1358.25</v>
      </c>
      <c r="K74" s="32"/>
      <c r="L74" s="75">
        <f>L67+L73</f>
        <v>166.57</v>
      </c>
    </row>
    <row r="75" spans="1:12" ht="15.75" thickBot="1">
      <c r="A75" s="20">
        <v>2</v>
      </c>
      <c r="B75" s="21">
        <v>1</v>
      </c>
      <c r="C75" s="22" t="s">
        <v>20</v>
      </c>
      <c r="D75" s="5" t="s">
        <v>21</v>
      </c>
      <c r="E75" s="55" t="s">
        <v>65</v>
      </c>
      <c r="F75" s="57">
        <v>190</v>
      </c>
      <c r="G75" s="57">
        <v>9.67</v>
      </c>
      <c r="H75" s="57">
        <v>10.19</v>
      </c>
      <c r="I75" s="57">
        <v>41.36</v>
      </c>
      <c r="J75" s="62">
        <v>281.3</v>
      </c>
      <c r="K75" s="39">
        <v>31</v>
      </c>
      <c r="L75" s="72">
        <v>33.64</v>
      </c>
    </row>
    <row r="76" spans="1:12" ht="26.25" thickBot="1">
      <c r="A76" s="23"/>
      <c r="B76" s="15"/>
      <c r="C76" s="11"/>
      <c r="D76" s="102" t="s">
        <v>58</v>
      </c>
      <c r="E76" s="55" t="s">
        <v>58</v>
      </c>
      <c r="F76" s="55">
        <v>35</v>
      </c>
      <c r="G76" s="55">
        <v>2.1</v>
      </c>
      <c r="H76" s="55">
        <v>8.3000000000000007</v>
      </c>
      <c r="I76" s="55">
        <v>9.8000000000000007</v>
      </c>
      <c r="J76" s="55">
        <v>140</v>
      </c>
      <c r="K76" s="49">
        <v>99</v>
      </c>
      <c r="L76" s="73">
        <v>24.87</v>
      </c>
    </row>
    <row r="77" spans="1:12" ht="15.75" thickBot="1">
      <c r="A77" s="23"/>
      <c r="B77" s="15"/>
      <c r="C77" s="11"/>
      <c r="D77" s="7" t="s">
        <v>22</v>
      </c>
      <c r="E77" s="55" t="s">
        <v>48</v>
      </c>
      <c r="F77" s="57">
        <v>200</v>
      </c>
      <c r="G77" s="57">
        <v>1</v>
      </c>
      <c r="H77" s="57">
        <v>0.1</v>
      </c>
      <c r="I77" s="57">
        <v>20</v>
      </c>
      <c r="J77" s="57">
        <v>90</v>
      </c>
      <c r="K77" s="41">
        <v>75</v>
      </c>
      <c r="L77" s="73">
        <v>1.98</v>
      </c>
    </row>
    <row r="78" spans="1:12" ht="15">
      <c r="A78" s="23"/>
      <c r="B78" s="15"/>
      <c r="C78" s="11"/>
      <c r="D78" s="7" t="s">
        <v>23</v>
      </c>
      <c r="E78" s="52" t="s">
        <v>49</v>
      </c>
      <c r="F78" s="55">
        <v>100</v>
      </c>
      <c r="G78" s="57">
        <v>0.4</v>
      </c>
      <c r="H78" s="57">
        <v>0.4</v>
      </c>
      <c r="I78" s="57">
        <v>9.8000000000000007</v>
      </c>
      <c r="J78" s="57">
        <v>47</v>
      </c>
      <c r="K78" s="41"/>
      <c r="L78" s="73">
        <v>16</v>
      </c>
    </row>
    <row r="79" spans="1:12" ht="15.75" thickBot="1">
      <c r="A79" s="24"/>
      <c r="B79" s="17"/>
      <c r="C79" s="8"/>
      <c r="D79" s="18" t="s">
        <v>30</v>
      </c>
      <c r="E79" s="53"/>
      <c r="F79" s="54">
        <f>SUM(F75:F78)</f>
        <v>525</v>
      </c>
      <c r="G79" s="54">
        <f>SUM(G75:G78)</f>
        <v>13.17</v>
      </c>
      <c r="H79" s="54">
        <f>SUM(H75:H78)</f>
        <v>18.990000000000002</v>
      </c>
      <c r="I79" s="54">
        <f>SUM(I75:I78)</f>
        <v>80.959999999999994</v>
      </c>
      <c r="J79" s="54">
        <f>SUM(J75:J78)</f>
        <v>558.29999999999995</v>
      </c>
      <c r="K79" s="25"/>
      <c r="L79" s="74">
        <f>SUM(L75:L78)</f>
        <v>76.490000000000009</v>
      </c>
    </row>
    <row r="80" spans="1:12" ht="15.75" thickBot="1">
      <c r="A80" s="26">
        <f>A75</f>
        <v>2</v>
      </c>
      <c r="B80" s="13">
        <f>B75</f>
        <v>1</v>
      </c>
      <c r="C80" s="10" t="s">
        <v>24</v>
      </c>
      <c r="D80" s="7" t="s">
        <v>25</v>
      </c>
      <c r="E80" s="55" t="s">
        <v>90</v>
      </c>
      <c r="F80" s="57">
        <v>60</v>
      </c>
      <c r="G80" s="57">
        <v>0.85</v>
      </c>
      <c r="H80" s="57">
        <v>1</v>
      </c>
      <c r="I80" s="57">
        <v>4.9000000000000004</v>
      </c>
      <c r="J80" s="57">
        <v>33.1</v>
      </c>
      <c r="K80" s="41">
        <v>7</v>
      </c>
      <c r="L80" s="73">
        <v>5.23</v>
      </c>
    </row>
    <row r="81" spans="1:12" ht="15">
      <c r="A81" s="23"/>
      <c r="B81" s="15"/>
      <c r="C81" s="11"/>
      <c r="D81" s="7" t="s">
        <v>26</v>
      </c>
      <c r="E81" s="55" t="s">
        <v>67</v>
      </c>
      <c r="F81" s="57">
        <v>250</v>
      </c>
      <c r="G81" s="57">
        <v>2.4</v>
      </c>
      <c r="H81" s="57">
        <v>3.3</v>
      </c>
      <c r="I81" s="57">
        <v>14.4</v>
      </c>
      <c r="J81" s="57">
        <v>84.3</v>
      </c>
      <c r="K81" s="41">
        <v>19</v>
      </c>
      <c r="L81" s="73">
        <v>16.46</v>
      </c>
    </row>
    <row r="82" spans="1:12" ht="15.75" thickBot="1">
      <c r="A82" s="23"/>
      <c r="B82" s="15"/>
      <c r="C82" s="11"/>
      <c r="D82" s="7" t="s">
        <v>27</v>
      </c>
      <c r="E82" s="52" t="s">
        <v>44</v>
      </c>
      <c r="F82" s="52">
        <v>120</v>
      </c>
      <c r="G82" s="52">
        <v>8.9</v>
      </c>
      <c r="H82" s="52">
        <v>10.9</v>
      </c>
      <c r="I82" s="52">
        <v>11.5</v>
      </c>
      <c r="J82" s="52">
        <v>180</v>
      </c>
      <c r="K82" s="41">
        <v>57</v>
      </c>
      <c r="L82" s="73">
        <v>33.659999999999997</v>
      </c>
    </row>
    <row r="83" spans="1:12" ht="15.75" thickBot="1">
      <c r="A83" s="23"/>
      <c r="B83" s="15"/>
      <c r="C83" s="11"/>
      <c r="D83" s="7" t="s">
        <v>28</v>
      </c>
      <c r="E83" s="55" t="s">
        <v>66</v>
      </c>
      <c r="F83" s="55">
        <v>150</v>
      </c>
      <c r="G83" s="57">
        <v>2.9</v>
      </c>
      <c r="H83" s="57">
        <v>8.6999999999999993</v>
      </c>
      <c r="I83" s="57">
        <v>29.7</v>
      </c>
      <c r="J83" s="57">
        <v>208.5</v>
      </c>
      <c r="K83" s="41">
        <v>97</v>
      </c>
      <c r="L83" s="73">
        <v>9.89</v>
      </c>
    </row>
    <row r="84" spans="1:12" ht="15.75" thickBot="1">
      <c r="A84" s="23"/>
      <c r="B84" s="15"/>
      <c r="C84" s="11"/>
      <c r="D84" s="91" t="s">
        <v>82</v>
      </c>
      <c r="E84" s="63" t="s">
        <v>46</v>
      </c>
      <c r="F84" s="61">
        <v>200</v>
      </c>
      <c r="G84" s="61">
        <v>0</v>
      </c>
      <c r="H84" s="61">
        <v>0</v>
      </c>
      <c r="I84" s="61">
        <v>25</v>
      </c>
      <c r="J84" s="52">
        <v>94.2</v>
      </c>
      <c r="K84" s="41">
        <v>72</v>
      </c>
      <c r="L84" s="73">
        <v>4.0999999999999996</v>
      </c>
    </row>
    <row r="85" spans="1:12" ht="15">
      <c r="A85" s="23"/>
      <c r="B85" s="15"/>
      <c r="C85" s="11"/>
      <c r="D85" s="7" t="s">
        <v>29</v>
      </c>
      <c r="E85" s="58" t="s">
        <v>40</v>
      </c>
      <c r="F85" s="58">
        <v>60</v>
      </c>
      <c r="G85" s="58">
        <v>4.8</v>
      </c>
      <c r="H85" s="58">
        <v>0.6</v>
      </c>
      <c r="I85" s="58">
        <v>29.8</v>
      </c>
      <c r="J85" s="58">
        <v>138.6</v>
      </c>
      <c r="K85" s="41">
        <v>89</v>
      </c>
      <c r="L85" s="73">
        <v>3.33</v>
      </c>
    </row>
    <row r="86" spans="1:12" ht="15">
      <c r="A86" s="24"/>
      <c r="B86" s="17"/>
      <c r="C86" s="8"/>
      <c r="D86" s="18" t="s">
        <v>30</v>
      </c>
      <c r="E86" s="53"/>
      <c r="F86" s="54">
        <f>SUM(F80:F85)</f>
        <v>840</v>
      </c>
      <c r="G86" s="54">
        <f>SUM(G80:G85)</f>
        <v>19.850000000000001</v>
      </c>
      <c r="H86" s="54">
        <f>SUM(H80:H85)</f>
        <v>24.5</v>
      </c>
      <c r="I86" s="54">
        <f>SUM(I80:I85)</f>
        <v>115.3</v>
      </c>
      <c r="J86" s="54">
        <f>SUM(J80:J85)</f>
        <v>738.7</v>
      </c>
      <c r="K86" s="25"/>
      <c r="L86" s="74">
        <f>SUM(L80:L85)</f>
        <v>72.669999999999987</v>
      </c>
    </row>
    <row r="87" spans="1:12" s="90" customFormat="1" ht="15.75" thickBot="1">
      <c r="A87" s="82">
        <f>A75</f>
        <v>2</v>
      </c>
      <c r="B87" s="83">
        <f>B75</f>
        <v>1</v>
      </c>
      <c r="C87" s="96" t="s">
        <v>4</v>
      </c>
      <c r="D87" s="97"/>
      <c r="E87" s="84"/>
      <c r="F87" s="88">
        <f>F79+F86</f>
        <v>1365</v>
      </c>
      <c r="G87" s="88">
        <f>G79+G86</f>
        <v>33.020000000000003</v>
      </c>
      <c r="H87" s="88">
        <f>H79+H86</f>
        <v>43.49</v>
      </c>
      <c r="I87" s="88">
        <f>I79+I86</f>
        <v>196.26</v>
      </c>
      <c r="J87" s="88">
        <f>J79+J86</f>
        <v>1297</v>
      </c>
      <c r="K87" s="88"/>
      <c r="L87" s="89">
        <f>L79+L86</f>
        <v>149.16</v>
      </c>
    </row>
    <row r="88" spans="1:12" ht="15.75" thickBot="1">
      <c r="A88" s="14">
        <v>2</v>
      </c>
      <c r="B88" s="15">
        <v>2</v>
      </c>
      <c r="C88" s="22" t="s">
        <v>20</v>
      </c>
      <c r="D88" s="5" t="s">
        <v>21</v>
      </c>
      <c r="E88" s="57" t="s">
        <v>53</v>
      </c>
      <c r="F88" s="57">
        <v>200</v>
      </c>
      <c r="G88" s="57">
        <v>6.24</v>
      </c>
      <c r="H88" s="57">
        <v>6.1</v>
      </c>
      <c r="I88" s="57">
        <v>19.7</v>
      </c>
      <c r="J88" s="57">
        <v>158.63999999999999</v>
      </c>
      <c r="K88" s="39">
        <v>34</v>
      </c>
      <c r="L88" s="72">
        <v>31.76</v>
      </c>
    </row>
    <row r="89" spans="1:12" ht="26.25" thickBot="1">
      <c r="A89" s="14"/>
      <c r="B89" s="15"/>
      <c r="C89" s="11"/>
      <c r="D89" s="102" t="s">
        <v>47</v>
      </c>
      <c r="E89" s="55" t="s">
        <v>47</v>
      </c>
      <c r="F89" s="57">
        <v>50</v>
      </c>
      <c r="G89" s="57">
        <v>2</v>
      </c>
      <c r="H89" s="57">
        <v>6</v>
      </c>
      <c r="I89" s="57">
        <v>17</v>
      </c>
      <c r="J89" s="57">
        <v>140</v>
      </c>
      <c r="K89" s="41">
        <v>102</v>
      </c>
      <c r="L89" s="73">
        <v>21.69</v>
      </c>
    </row>
    <row r="90" spans="1:12" ht="15.75" thickBot="1">
      <c r="A90" s="14"/>
      <c r="B90" s="15"/>
      <c r="C90" s="11"/>
      <c r="D90" s="7" t="s">
        <v>22</v>
      </c>
      <c r="E90" s="55" t="s">
        <v>59</v>
      </c>
      <c r="F90" s="57">
        <v>200</v>
      </c>
      <c r="G90" s="57">
        <v>0.13</v>
      </c>
      <c r="H90" s="57">
        <v>0.02</v>
      </c>
      <c r="I90" s="57">
        <v>10.25</v>
      </c>
      <c r="J90" s="57">
        <v>41.68</v>
      </c>
      <c r="K90" s="41">
        <v>103</v>
      </c>
      <c r="L90" s="73">
        <v>2.56</v>
      </c>
    </row>
    <row r="91" spans="1:12" ht="15.75" thickBot="1">
      <c r="A91" s="14"/>
      <c r="B91" s="15"/>
      <c r="C91" s="11"/>
      <c r="D91" s="7" t="s">
        <v>29</v>
      </c>
      <c r="E91" s="58" t="s">
        <v>40</v>
      </c>
      <c r="F91" s="58">
        <v>60</v>
      </c>
      <c r="G91" s="58">
        <v>4.8</v>
      </c>
      <c r="H91" s="58">
        <v>0.6</v>
      </c>
      <c r="I91" s="58">
        <v>29.8</v>
      </c>
      <c r="J91" s="58">
        <v>138.6</v>
      </c>
      <c r="K91" s="41">
        <v>89</v>
      </c>
      <c r="L91" s="73">
        <v>6</v>
      </c>
    </row>
    <row r="92" spans="1:12" ht="15">
      <c r="A92" s="14"/>
      <c r="B92" s="15"/>
      <c r="C92" s="11"/>
      <c r="D92" s="7" t="s">
        <v>23</v>
      </c>
      <c r="E92" s="52" t="s">
        <v>49</v>
      </c>
      <c r="F92" s="55">
        <v>100</v>
      </c>
      <c r="G92" s="57">
        <v>0.4</v>
      </c>
      <c r="H92" s="57">
        <v>0.4</v>
      </c>
      <c r="I92" s="57">
        <v>9.8000000000000007</v>
      </c>
      <c r="J92" s="57">
        <v>47</v>
      </c>
      <c r="K92" s="41"/>
      <c r="L92" s="73">
        <v>16</v>
      </c>
    </row>
    <row r="93" spans="1:12" ht="15.75" thickBot="1">
      <c r="A93" s="16"/>
      <c r="B93" s="17"/>
      <c r="C93" s="8"/>
      <c r="D93" s="18" t="s">
        <v>30</v>
      </c>
      <c r="E93" s="53"/>
      <c r="F93" s="54">
        <f>SUM(F88:F92)</f>
        <v>610</v>
      </c>
      <c r="G93" s="54">
        <f>SUM(G88:G92)</f>
        <v>13.570000000000002</v>
      </c>
      <c r="H93" s="54">
        <f>SUM(H88:H92)</f>
        <v>13.12</v>
      </c>
      <c r="I93" s="54">
        <f>SUM(I88:I92)</f>
        <v>86.55</v>
      </c>
      <c r="J93" s="54">
        <f>SUM(J88:J92)</f>
        <v>525.91999999999996</v>
      </c>
      <c r="K93" s="25"/>
      <c r="L93" s="74">
        <f>SUM(L88:L92)</f>
        <v>78.010000000000005</v>
      </c>
    </row>
    <row r="94" spans="1:12" ht="15.75" thickBot="1">
      <c r="A94" s="13">
        <f>A88</f>
        <v>2</v>
      </c>
      <c r="B94" s="13">
        <f>B88</f>
        <v>2</v>
      </c>
      <c r="C94" s="10" t="s">
        <v>24</v>
      </c>
      <c r="D94" s="7" t="s">
        <v>25</v>
      </c>
      <c r="E94" s="55" t="s">
        <v>42</v>
      </c>
      <c r="F94" s="55">
        <v>100</v>
      </c>
      <c r="G94" s="55">
        <v>1.7</v>
      </c>
      <c r="H94" s="55">
        <v>0.2</v>
      </c>
      <c r="I94" s="55">
        <v>4.9000000000000004</v>
      </c>
      <c r="J94" s="55">
        <v>28.7</v>
      </c>
      <c r="K94" s="41">
        <v>91</v>
      </c>
      <c r="L94" s="73">
        <v>4.5199999999999996</v>
      </c>
    </row>
    <row r="95" spans="1:12" ht="15.75" thickBot="1">
      <c r="A95" s="14"/>
      <c r="B95" s="15"/>
      <c r="C95" s="11"/>
      <c r="D95" s="7" t="s">
        <v>26</v>
      </c>
      <c r="E95" s="55" t="s">
        <v>69</v>
      </c>
      <c r="F95" s="57">
        <v>250</v>
      </c>
      <c r="G95" s="57">
        <v>3.75</v>
      </c>
      <c r="H95" s="62">
        <v>8.6</v>
      </c>
      <c r="I95" s="64">
        <v>9.75</v>
      </c>
      <c r="J95" s="57">
        <v>66.5</v>
      </c>
      <c r="K95" s="41">
        <v>106</v>
      </c>
      <c r="L95" s="73">
        <v>20.239999999999998</v>
      </c>
    </row>
    <row r="96" spans="1:12" ht="15.75" thickBot="1">
      <c r="A96" s="14"/>
      <c r="B96" s="15"/>
      <c r="C96" s="11"/>
      <c r="D96" s="7" t="s">
        <v>27</v>
      </c>
      <c r="E96" s="55" t="s">
        <v>70</v>
      </c>
      <c r="F96" s="55">
        <v>120</v>
      </c>
      <c r="G96" s="55">
        <v>14.4</v>
      </c>
      <c r="H96" s="65">
        <v>7.2</v>
      </c>
      <c r="I96" s="65">
        <v>3.6</v>
      </c>
      <c r="J96" s="55">
        <v>136.80000000000001</v>
      </c>
      <c r="K96" s="41">
        <v>107</v>
      </c>
      <c r="L96" s="73">
        <v>27.28</v>
      </c>
    </row>
    <row r="97" spans="1:12" ht="15.75" thickBot="1">
      <c r="A97" s="14"/>
      <c r="B97" s="15"/>
      <c r="C97" s="11"/>
      <c r="D97" s="7" t="s">
        <v>28</v>
      </c>
      <c r="E97" s="55" t="s">
        <v>71</v>
      </c>
      <c r="F97" s="57">
        <v>150</v>
      </c>
      <c r="G97" s="57">
        <v>17.579999999999998</v>
      </c>
      <c r="H97" s="62">
        <v>8.5</v>
      </c>
      <c r="I97" s="62">
        <v>40.99</v>
      </c>
      <c r="J97" s="62">
        <v>290.08999999999997</v>
      </c>
      <c r="K97" s="41">
        <v>161</v>
      </c>
      <c r="L97" s="73">
        <v>15.33</v>
      </c>
    </row>
    <row r="98" spans="1:12" ht="15.75" thickBot="1">
      <c r="A98" s="14"/>
      <c r="B98" s="15"/>
      <c r="C98" s="11"/>
      <c r="D98" s="7" t="s">
        <v>82</v>
      </c>
      <c r="E98" s="55" t="s">
        <v>46</v>
      </c>
      <c r="F98" s="55">
        <v>200</v>
      </c>
      <c r="G98" s="57">
        <v>0</v>
      </c>
      <c r="H98" s="57">
        <v>0</v>
      </c>
      <c r="I98" s="57">
        <v>25</v>
      </c>
      <c r="J98" s="57">
        <v>94.2</v>
      </c>
      <c r="K98" s="41">
        <v>72</v>
      </c>
      <c r="L98" s="73">
        <v>6.34</v>
      </c>
    </row>
    <row r="99" spans="1:12" ht="15">
      <c r="A99" s="14"/>
      <c r="B99" s="15"/>
      <c r="C99" s="11"/>
      <c r="D99" s="7" t="s">
        <v>29</v>
      </c>
      <c r="E99" s="58" t="s">
        <v>40</v>
      </c>
      <c r="F99" s="58">
        <v>60</v>
      </c>
      <c r="G99" s="58">
        <v>4.8</v>
      </c>
      <c r="H99" s="58">
        <v>0.6</v>
      </c>
      <c r="I99" s="58">
        <v>29.8</v>
      </c>
      <c r="J99" s="58">
        <v>138.6</v>
      </c>
      <c r="K99" s="41">
        <v>89</v>
      </c>
      <c r="L99" s="73">
        <v>3.33</v>
      </c>
    </row>
    <row r="100" spans="1:12" ht="15">
      <c r="A100" s="16"/>
      <c r="B100" s="17"/>
      <c r="C100" s="8"/>
      <c r="D100" s="18" t="s">
        <v>30</v>
      </c>
      <c r="E100" s="53"/>
      <c r="F100" s="54">
        <f>SUM(F94:F99)</f>
        <v>880</v>
      </c>
      <c r="G100" s="54">
        <f>SUM(G94:G99)</f>
        <v>42.23</v>
      </c>
      <c r="H100" s="54">
        <f>SUM(H94:H99)</f>
        <v>25.1</v>
      </c>
      <c r="I100" s="54">
        <f>SUM(I94:I99)</f>
        <v>114.04</v>
      </c>
      <c r="J100" s="54">
        <f>SUM(J94:J99)</f>
        <v>754.89</v>
      </c>
      <c r="K100" s="25"/>
      <c r="L100" s="74">
        <f>SUM(L94:L99)</f>
        <v>77.040000000000006</v>
      </c>
    </row>
    <row r="101" spans="1:12" ht="15.75" thickBot="1">
      <c r="A101" s="33">
        <f>A88</f>
        <v>2</v>
      </c>
      <c r="B101" s="33">
        <f>B88</f>
        <v>2</v>
      </c>
      <c r="C101" s="98" t="s">
        <v>4</v>
      </c>
      <c r="D101" s="99"/>
      <c r="E101" s="84"/>
      <c r="F101" s="88">
        <f>F93+F100</f>
        <v>1490</v>
      </c>
      <c r="G101" s="88">
        <f>G93+G100</f>
        <v>55.8</v>
      </c>
      <c r="H101" s="88">
        <f>H93+H100</f>
        <v>38.22</v>
      </c>
      <c r="I101" s="88">
        <f>I93+I100</f>
        <v>200.59</v>
      </c>
      <c r="J101" s="88">
        <f>J93+J100</f>
        <v>1280.81</v>
      </c>
      <c r="K101" s="88"/>
      <c r="L101" s="89">
        <f>L93+L100</f>
        <v>155.05000000000001</v>
      </c>
    </row>
    <row r="102" spans="1:12" ht="15.75" thickBot="1">
      <c r="A102" s="20">
        <v>2</v>
      </c>
      <c r="B102" s="21">
        <v>3</v>
      </c>
      <c r="C102" s="22" t="s">
        <v>20</v>
      </c>
      <c r="D102" s="5" t="s">
        <v>21</v>
      </c>
      <c r="E102" s="55" t="s">
        <v>87</v>
      </c>
      <c r="F102" s="57">
        <v>200</v>
      </c>
      <c r="G102" s="57">
        <v>5</v>
      </c>
      <c r="H102" s="57">
        <v>10</v>
      </c>
      <c r="I102" s="57">
        <v>29</v>
      </c>
      <c r="J102" s="57">
        <v>210</v>
      </c>
      <c r="K102" s="39">
        <v>87</v>
      </c>
      <c r="L102" s="72">
        <v>30.08</v>
      </c>
    </row>
    <row r="103" spans="1:12" ht="15.75" thickBot="1">
      <c r="A103" s="23"/>
      <c r="B103" s="15"/>
      <c r="C103" s="11"/>
      <c r="D103" s="7" t="s">
        <v>29</v>
      </c>
      <c r="E103" s="58" t="s">
        <v>40</v>
      </c>
      <c r="F103" s="58">
        <v>60</v>
      </c>
      <c r="G103" s="58">
        <v>5.8</v>
      </c>
      <c r="H103" s="58">
        <v>0.6</v>
      </c>
      <c r="I103" s="58">
        <v>29.8</v>
      </c>
      <c r="J103" s="58">
        <v>138.6</v>
      </c>
      <c r="K103" s="41">
        <v>89</v>
      </c>
      <c r="L103" s="73">
        <v>3.33</v>
      </c>
    </row>
    <row r="104" spans="1:12" ht="15.75" thickBot="1">
      <c r="A104" s="23"/>
      <c r="B104" s="15"/>
      <c r="C104" s="11"/>
      <c r="D104" s="7" t="s">
        <v>22</v>
      </c>
      <c r="E104" s="55" t="s">
        <v>54</v>
      </c>
      <c r="F104" s="55">
        <v>200</v>
      </c>
      <c r="G104" s="57">
        <v>1.4</v>
      </c>
      <c r="H104" s="57">
        <v>2</v>
      </c>
      <c r="I104" s="57">
        <v>22.4</v>
      </c>
      <c r="J104" s="57">
        <v>116</v>
      </c>
      <c r="K104" s="41">
        <v>78</v>
      </c>
      <c r="L104" s="73">
        <v>12.49</v>
      </c>
    </row>
    <row r="105" spans="1:12" ht="15.75" customHeight="1">
      <c r="A105" s="23"/>
      <c r="B105" s="15"/>
      <c r="C105" s="11"/>
      <c r="D105" s="7" t="s">
        <v>23</v>
      </c>
      <c r="E105" s="52" t="s">
        <v>55</v>
      </c>
      <c r="F105" s="55">
        <v>100</v>
      </c>
      <c r="G105" s="57">
        <v>1.21</v>
      </c>
      <c r="H105" s="57">
        <v>0.3</v>
      </c>
      <c r="I105" s="57">
        <v>23</v>
      </c>
      <c r="J105" s="57">
        <v>89</v>
      </c>
      <c r="K105" s="49"/>
      <c r="L105" s="73">
        <v>16</v>
      </c>
    </row>
    <row r="106" spans="1:12" ht="15.75" thickBot="1">
      <c r="A106" s="24"/>
      <c r="B106" s="17"/>
      <c r="C106" s="8"/>
      <c r="D106" s="18" t="s">
        <v>30</v>
      </c>
      <c r="E106" s="53"/>
      <c r="F106" s="54">
        <f>SUM(F102:F105)</f>
        <v>560</v>
      </c>
      <c r="G106" s="54">
        <f>SUM(G102:G105)</f>
        <v>13.41</v>
      </c>
      <c r="H106" s="54">
        <f>SUM(H102:H105)</f>
        <v>12.9</v>
      </c>
      <c r="I106" s="54">
        <f>SUM(I102:I105)</f>
        <v>104.19999999999999</v>
      </c>
      <c r="J106" s="54">
        <f>SUM(J102:J105)</f>
        <v>553.6</v>
      </c>
      <c r="K106" s="25"/>
      <c r="L106" s="74">
        <f>SUM(L102:L105)</f>
        <v>61.9</v>
      </c>
    </row>
    <row r="107" spans="1:12" ht="15.75" thickBot="1">
      <c r="A107" s="26">
        <f>A102</f>
        <v>2</v>
      </c>
      <c r="B107" s="13">
        <f>B102</f>
        <v>3</v>
      </c>
      <c r="C107" s="10" t="s">
        <v>24</v>
      </c>
      <c r="D107" s="7" t="s">
        <v>25</v>
      </c>
      <c r="E107" s="55" t="s">
        <v>94</v>
      </c>
      <c r="F107" s="55">
        <v>60</v>
      </c>
      <c r="G107" s="57">
        <v>0.86</v>
      </c>
      <c r="H107" s="57">
        <v>3.65</v>
      </c>
      <c r="I107" s="57">
        <v>5.0199999999999996</v>
      </c>
      <c r="J107" s="57">
        <v>56.34</v>
      </c>
      <c r="K107" s="41">
        <v>8</v>
      </c>
      <c r="L107" s="73">
        <v>3.51</v>
      </c>
    </row>
    <row r="108" spans="1:12" ht="15.75" thickBot="1">
      <c r="A108" s="23"/>
      <c r="B108" s="15"/>
      <c r="C108" s="11"/>
      <c r="D108" s="66" t="s">
        <v>26</v>
      </c>
      <c r="E108" s="67" t="s">
        <v>72</v>
      </c>
      <c r="F108" s="68">
        <v>250</v>
      </c>
      <c r="G108" s="57">
        <v>5.49</v>
      </c>
      <c r="H108" s="57">
        <v>5.28</v>
      </c>
      <c r="I108" s="57">
        <v>16.329999999999998</v>
      </c>
      <c r="J108" s="57">
        <v>134.75</v>
      </c>
      <c r="K108" s="41">
        <v>20</v>
      </c>
      <c r="L108" s="73">
        <v>13.76</v>
      </c>
    </row>
    <row r="109" spans="1:12" ht="15.75" thickBot="1">
      <c r="A109" s="23"/>
      <c r="B109" s="15"/>
      <c r="C109" s="11"/>
      <c r="D109" s="66" t="s">
        <v>27</v>
      </c>
      <c r="E109" s="78" t="s">
        <v>73</v>
      </c>
      <c r="F109" s="68">
        <v>120</v>
      </c>
      <c r="G109" s="57">
        <v>10.24</v>
      </c>
      <c r="H109" s="57">
        <v>15.78</v>
      </c>
      <c r="I109" s="57">
        <v>11.35</v>
      </c>
      <c r="J109" s="57">
        <v>229.45</v>
      </c>
      <c r="K109" s="41">
        <v>62</v>
      </c>
      <c r="L109" s="73">
        <v>33.659999999999997</v>
      </c>
    </row>
    <row r="110" spans="1:12" ht="15.75" thickBot="1">
      <c r="A110" s="23"/>
      <c r="B110" s="15"/>
      <c r="C110" s="11"/>
      <c r="D110" s="7" t="s">
        <v>28</v>
      </c>
      <c r="E110" s="77" t="s">
        <v>64</v>
      </c>
      <c r="F110" s="57">
        <v>150</v>
      </c>
      <c r="G110" s="57">
        <v>5.52</v>
      </c>
      <c r="H110" s="57">
        <v>4.5199999999999996</v>
      </c>
      <c r="I110" s="57">
        <v>26.45</v>
      </c>
      <c r="J110" s="57">
        <v>168.45</v>
      </c>
      <c r="K110" s="41">
        <v>67</v>
      </c>
      <c r="L110" s="73">
        <v>9.25</v>
      </c>
    </row>
    <row r="111" spans="1:12" ht="15.75" thickBot="1">
      <c r="A111" s="23"/>
      <c r="B111" s="15"/>
      <c r="C111" s="11"/>
      <c r="D111" s="91" t="s">
        <v>82</v>
      </c>
      <c r="E111" s="61" t="s">
        <v>52</v>
      </c>
      <c r="F111" s="61">
        <v>200</v>
      </c>
      <c r="G111" s="61">
        <v>0</v>
      </c>
      <c r="H111" s="61">
        <v>0</v>
      </c>
      <c r="I111" s="61">
        <v>15</v>
      </c>
      <c r="J111" s="61">
        <v>55</v>
      </c>
      <c r="K111" s="41">
        <v>98</v>
      </c>
      <c r="L111" s="73">
        <v>4.43</v>
      </c>
    </row>
    <row r="112" spans="1:12" ht="15">
      <c r="A112" s="23"/>
      <c r="B112" s="15"/>
      <c r="C112" s="11"/>
      <c r="D112" s="7" t="s">
        <v>29</v>
      </c>
      <c r="E112" s="58" t="s">
        <v>40</v>
      </c>
      <c r="F112" s="58">
        <v>60</v>
      </c>
      <c r="G112" s="58">
        <v>4.8</v>
      </c>
      <c r="H112" s="58">
        <v>0.6</v>
      </c>
      <c r="I112" s="58">
        <v>29.8</v>
      </c>
      <c r="J112" s="58">
        <v>138.6</v>
      </c>
      <c r="K112" s="41">
        <v>89</v>
      </c>
      <c r="L112" s="73">
        <v>3.33</v>
      </c>
    </row>
    <row r="113" spans="1:12" ht="15">
      <c r="A113" s="24"/>
      <c r="B113" s="17"/>
      <c r="C113" s="8"/>
      <c r="D113" s="18" t="s">
        <v>30</v>
      </c>
      <c r="E113" s="9"/>
      <c r="F113" s="19">
        <f>SUM(F107:F112)</f>
        <v>840</v>
      </c>
      <c r="G113" s="19">
        <f>SUM(G107:G112)</f>
        <v>26.91</v>
      </c>
      <c r="H113" s="19">
        <f>SUM(H107:H112)</f>
        <v>29.830000000000002</v>
      </c>
      <c r="I113" s="19">
        <f>SUM(I107:I112)</f>
        <v>103.94999999999999</v>
      </c>
      <c r="J113" s="19">
        <f>SUM(J107:J112)</f>
        <v>782.59</v>
      </c>
      <c r="K113" s="25"/>
      <c r="L113" s="74">
        <f>SUM(L107:L112)</f>
        <v>67.939999999999984</v>
      </c>
    </row>
    <row r="114" spans="1:12" ht="15.75" thickBot="1">
      <c r="A114" s="29">
        <f>A102</f>
        <v>2</v>
      </c>
      <c r="B114" s="30">
        <f>B102</f>
        <v>3</v>
      </c>
      <c r="C114" s="98" t="s">
        <v>4</v>
      </c>
      <c r="D114" s="99"/>
      <c r="E114" s="31"/>
      <c r="F114" s="32">
        <f>F106+F113</f>
        <v>1400</v>
      </c>
      <c r="G114" s="32">
        <f>G106+G113</f>
        <v>40.32</v>
      </c>
      <c r="H114" s="32">
        <f>H106+H113</f>
        <v>42.730000000000004</v>
      </c>
      <c r="I114" s="32">
        <f>I106+I113</f>
        <v>208.14999999999998</v>
      </c>
      <c r="J114" s="32">
        <f>J106+J113</f>
        <v>1336.19</v>
      </c>
      <c r="K114" s="32"/>
      <c r="L114" s="75">
        <f>L106+L113</f>
        <v>129.83999999999997</v>
      </c>
    </row>
    <row r="115" spans="1:12" ht="15.75" thickBot="1">
      <c r="A115" s="20">
        <v>2</v>
      </c>
      <c r="B115" s="21">
        <v>4</v>
      </c>
      <c r="C115" s="22" t="s">
        <v>20</v>
      </c>
      <c r="D115" s="5" t="s">
        <v>21</v>
      </c>
      <c r="E115" s="55" t="s">
        <v>74</v>
      </c>
      <c r="F115" s="57">
        <v>200</v>
      </c>
      <c r="G115" s="57">
        <v>4.5999999999999996</v>
      </c>
      <c r="H115" s="57">
        <v>3</v>
      </c>
      <c r="I115" s="57">
        <v>31.4</v>
      </c>
      <c r="J115" s="57">
        <v>171.2</v>
      </c>
      <c r="K115" s="39">
        <v>84</v>
      </c>
      <c r="L115" s="72">
        <v>35.46</v>
      </c>
    </row>
    <row r="116" spans="1:12" ht="15.75" thickBot="1">
      <c r="A116" s="23"/>
      <c r="B116" s="15"/>
      <c r="C116" s="11"/>
      <c r="D116" s="7" t="s">
        <v>22</v>
      </c>
      <c r="E116" s="55" t="s">
        <v>41</v>
      </c>
      <c r="F116" s="55">
        <v>200</v>
      </c>
      <c r="G116" s="55">
        <v>3.52</v>
      </c>
      <c r="H116" s="55">
        <v>5.8</v>
      </c>
      <c r="I116" s="55">
        <v>25.49</v>
      </c>
      <c r="J116" s="55">
        <v>145.19999999999999</v>
      </c>
      <c r="K116" s="41">
        <v>77</v>
      </c>
      <c r="L116" s="73">
        <v>14.91</v>
      </c>
    </row>
    <row r="117" spans="1:12" ht="15.75" thickBot="1">
      <c r="A117" s="23"/>
      <c r="B117" s="15"/>
      <c r="C117" s="11"/>
      <c r="D117" s="7" t="s">
        <v>29</v>
      </c>
      <c r="E117" s="58" t="s">
        <v>40</v>
      </c>
      <c r="F117" s="58">
        <v>60</v>
      </c>
      <c r="G117" s="58">
        <v>4.8</v>
      </c>
      <c r="H117" s="58">
        <v>0.6</v>
      </c>
      <c r="I117" s="58">
        <v>29.8</v>
      </c>
      <c r="J117" s="58">
        <v>138.6</v>
      </c>
      <c r="K117" s="41">
        <v>89</v>
      </c>
      <c r="L117" s="73">
        <v>3.33</v>
      </c>
    </row>
    <row r="118" spans="1:12" ht="15.75" thickBot="1">
      <c r="A118" s="23"/>
      <c r="B118" s="15"/>
      <c r="C118" s="11"/>
      <c r="D118" s="80" t="s">
        <v>81</v>
      </c>
      <c r="E118" s="55" t="s">
        <v>80</v>
      </c>
      <c r="F118" s="55">
        <v>10</v>
      </c>
      <c r="G118" s="55">
        <v>0.1</v>
      </c>
      <c r="H118" s="55">
        <v>8.3000000000000007</v>
      </c>
      <c r="I118" s="55">
        <v>0.1</v>
      </c>
      <c r="J118" s="55">
        <v>66.099999999999994</v>
      </c>
      <c r="K118" s="49">
        <v>105</v>
      </c>
      <c r="L118" s="73">
        <v>7.2</v>
      </c>
    </row>
    <row r="119" spans="1:12" ht="15">
      <c r="A119" s="23"/>
      <c r="B119" s="15"/>
      <c r="C119" s="11"/>
      <c r="D119" s="7" t="s">
        <v>23</v>
      </c>
      <c r="E119" s="52" t="s">
        <v>49</v>
      </c>
      <c r="F119" s="55">
        <v>100</v>
      </c>
      <c r="G119" s="57">
        <v>0.4</v>
      </c>
      <c r="H119" s="57">
        <v>0.4</v>
      </c>
      <c r="I119" s="57">
        <v>9.8000000000000007</v>
      </c>
      <c r="J119" s="57">
        <v>47</v>
      </c>
      <c r="K119" s="49"/>
      <c r="L119" s="73">
        <v>16</v>
      </c>
    </row>
    <row r="120" spans="1:12" ht="15.75" thickBot="1">
      <c r="A120" s="24"/>
      <c r="B120" s="17"/>
      <c r="C120" s="8"/>
      <c r="D120" s="18" t="s">
        <v>30</v>
      </c>
      <c r="E120" s="9"/>
      <c r="F120" s="19">
        <f>SUM(F115:F119)</f>
        <v>570</v>
      </c>
      <c r="G120" s="19">
        <f>SUM(G115:G119)</f>
        <v>13.419999999999998</v>
      </c>
      <c r="H120" s="19">
        <f>SUM(H115:H119)</f>
        <v>18.100000000000001</v>
      </c>
      <c r="I120" s="19">
        <f>SUM(I115:I119)</f>
        <v>96.589999999999989</v>
      </c>
      <c r="J120" s="19">
        <f>SUM(J115:J119)</f>
        <v>568.1</v>
      </c>
      <c r="K120" s="25"/>
      <c r="L120" s="74">
        <f>SUM(L115:L119)</f>
        <v>76.900000000000006</v>
      </c>
    </row>
    <row r="121" spans="1:12" ht="15.75" thickBot="1">
      <c r="A121" s="26">
        <f>A115</f>
        <v>2</v>
      </c>
      <c r="B121" s="13">
        <f>B115</f>
        <v>4</v>
      </c>
      <c r="C121" s="10" t="s">
        <v>24</v>
      </c>
      <c r="D121" s="7" t="s">
        <v>25</v>
      </c>
      <c r="E121" s="55" t="s">
        <v>91</v>
      </c>
      <c r="F121" s="55">
        <v>60</v>
      </c>
      <c r="G121" s="57">
        <v>0.85</v>
      </c>
      <c r="H121" s="57">
        <v>2.5</v>
      </c>
      <c r="I121" s="57">
        <v>5.2</v>
      </c>
      <c r="J121" s="57">
        <v>46.7</v>
      </c>
      <c r="K121" s="41">
        <v>92</v>
      </c>
      <c r="L121" s="73">
        <v>6.25</v>
      </c>
    </row>
    <row r="122" spans="1:12" ht="15.75" thickBot="1">
      <c r="A122" s="23"/>
      <c r="B122" s="15"/>
      <c r="C122" s="11"/>
      <c r="D122" s="7" t="s">
        <v>26</v>
      </c>
      <c r="E122" s="55" t="s">
        <v>50</v>
      </c>
      <c r="F122" s="55">
        <v>250</v>
      </c>
      <c r="G122" s="57">
        <v>2.69</v>
      </c>
      <c r="H122" s="57">
        <v>2.84</v>
      </c>
      <c r="I122" s="57">
        <v>17.14</v>
      </c>
      <c r="J122" s="57">
        <v>104.75</v>
      </c>
      <c r="K122" s="41">
        <v>21</v>
      </c>
      <c r="L122" s="73">
        <v>16.37</v>
      </c>
    </row>
    <row r="123" spans="1:12" ht="15.75" thickBot="1">
      <c r="A123" s="23"/>
      <c r="B123" s="15"/>
      <c r="C123" s="11"/>
      <c r="D123" s="7" t="s">
        <v>27</v>
      </c>
      <c r="E123" s="55" t="s">
        <v>84</v>
      </c>
      <c r="F123" s="55">
        <v>120</v>
      </c>
      <c r="G123" s="55">
        <v>18.350000000000001</v>
      </c>
      <c r="H123" s="65">
        <v>16.62</v>
      </c>
      <c r="I123" s="65">
        <v>7.63</v>
      </c>
      <c r="J123" s="55">
        <v>258.05</v>
      </c>
      <c r="K123" s="41">
        <v>63</v>
      </c>
      <c r="L123" s="73">
        <v>29.94</v>
      </c>
    </row>
    <row r="124" spans="1:12" ht="15.75" thickBot="1">
      <c r="A124" s="23"/>
      <c r="B124" s="15"/>
      <c r="C124" s="11"/>
      <c r="D124" s="7" t="s">
        <v>28</v>
      </c>
      <c r="E124" s="55" t="s">
        <v>57</v>
      </c>
      <c r="F124" s="55">
        <v>150</v>
      </c>
      <c r="G124" s="57">
        <v>6</v>
      </c>
      <c r="H124" s="57">
        <v>1.5</v>
      </c>
      <c r="I124" s="57">
        <v>33</v>
      </c>
      <c r="J124" s="57">
        <v>160.5</v>
      </c>
      <c r="K124" s="41">
        <v>96</v>
      </c>
      <c r="L124" s="73">
        <v>8.0399999999999991</v>
      </c>
    </row>
    <row r="125" spans="1:12" ht="15.75" thickBot="1">
      <c r="A125" s="23"/>
      <c r="B125" s="15"/>
      <c r="C125" s="11"/>
      <c r="D125" s="91" t="s">
        <v>82</v>
      </c>
      <c r="E125" s="55" t="s">
        <v>75</v>
      </c>
      <c r="F125" s="55">
        <v>200</v>
      </c>
      <c r="G125" s="57">
        <v>0.2</v>
      </c>
      <c r="H125" s="57">
        <v>0</v>
      </c>
      <c r="I125" s="57">
        <v>19.8</v>
      </c>
      <c r="J125" s="57">
        <v>77</v>
      </c>
      <c r="K125" s="41">
        <v>295</v>
      </c>
      <c r="L125" s="73">
        <v>6.14</v>
      </c>
    </row>
    <row r="126" spans="1:12" ht="15">
      <c r="A126" s="23"/>
      <c r="B126" s="15"/>
      <c r="C126" s="11"/>
      <c r="D126" s="7" t="s">
        <v>29</v>
      </c>
      <c r="E126" s="58" t="s">
        <v>40</v>
      </c>
      <c r="F126" s="58">
        <v>60</v>
      </c>
      <c r="G126" s="58">
        <v>4.8</v>
      </c>
      <c r="H126" s="58">
        <v>0.6</v>
      </c>
      <c r="I126" s="58">
        <v>29.8</v>
      </c>
      <c r="J126" s="58">
        <v>138.6</v>
      </c>
      <c r="K126" s="41">
        <v>89</v>
      </c>
      <c r="L126" s="73">
        <v>3.33</v>
      </c>
    </row>
    <row r="127" spans="1:12" ht="15">
      <c r="A127" s="24"/>
      <c r="B127" s="17"/>
      <c r="C127" s="8"/>
      <c r="D127" s="18" t="s">
        <v>30</v>
      </c>
      <c r="E127" s="9"/>
      <c r="F127" s="19">
        <f>SUM(F121:F126)</f>
        <v>840</v>
      </c>
      <c r="G127" s="19">
        <f>SUM(G121:G126)</f>
        <v>32.89</v>
      </c>
      <c r="H127" s="19">
        <f>SUM(H121:H126)</f>
        <v>24.060000000000002</v>
      </c>
      <c r="I127" s="19">
        <f>SUM(I121:I126)</f>
        <v>112.57</v>
      </c>
      <c r="J127" s="19">
        <f>SUM(J121:J126)</f>
        <v>785.6</v>
      </c>
      <c r="K127" s="25"/>
      <c r="L127" s="74">
        <f>SUM(L121:L126)</f>
        <v>70.069999999999993</v>
      </c>
    </row>
    <row r="128" spans="1:12" s="90" customFormat="1" ht="15.75" thickBot="1">
      <c r="A128" s="82">
        <f>A115</f>
        <v>2</v>
      </c>
      <c r="B128" s="83">
        <f>B115</f>
        <v>4</v>
      </c>
      <c r="C128" s="96" t="s">
        <v>4</v>
      </c>
      <c r="D128" s="97"/>
      <c r="E128" s="84"/>
      <c r="F128" s="88">
        <f>F120+F127</f>
        <v>1410</v>
      </c>
      <c r="G128" s="88">
        <f>G120+G127</f>
        <v>46.31</v>
      </c>
      <c r="H128" s="88">
        <f>H120+H127</f>
        <v>42.160000000000004</v>
      </c>
      <c r="I128" s="88">
        <f>I120+I127</f>
        <v>209.15999999999997</v>
      </c>
      <c r="J128" s="88">
        <f>J120+J127</f>
        <v>1353.7</v>
      </c>
      <c r="K128" s="88"/>
      <c r="L128" s="89">
        <f>L120+L127</f>
        <v>146.97</v>
      </c>
    </row>
    <row r="129" spans="1:12" ht="15.75" thickBot="1">
      <c r="A129" s="20">
        <v>2</v>
      </c>
      <c r="B129" s="21">
        <v>5</v>
      </c>
      <c r="C129" s="22" t="s">
        <v>20</v>
      </c>
      <c r="D129" s="5" t="s">
        <v>21</v>
      </c>
      <c r="E129" s="55" t="s">
        <v>76</v>
      </c>
      <c r="F129" s="55">
        <v>200</v>
      </c>
      <c r="G129" s="57">
        <v>4.4000000000000004</v>
      </c>
      <c r="H129" s="57">
        <v>9.1999999999999993</v>
      </c>
      <c r="I129" s="57">
        <v>25.4</v>
      </c>
      <c r="J129" s="57">
        <v>204</v>
      </c>
      <c r="K129" s="39">
        <v>86</v>
      </c>
      <c r="L129" s="72">
        <v>32.840000000000003</v>
      </c>
    </row>
    <row r="130" spans="1:12" ht="26.25" thickBot="1">
      <c r="A130" s="23"/>
      <c r="B130" s="15"/>
      <c r="C130" s="11"/>
      <c r="D130" s="102" t="s">
        <v>47</v>
      </c>
      <c r="E130" s="55" t="s">
        <v>47</v>
      </c>
      <c r="F130" s="57">
        <v>50</v>
      </c>
      <c r="G130" s="57">
        <v>2</v>
      </c>
      <c r="H130" s="57">
        <v>6</v>
      </c>
      <c r="I130" s="57">
        <v>17</v>
      </c>
      <c r="J130" s="57">
        <v>140</v>
      </c>
      <c r="K130" s="41">
        <v>102</v>
      </c>
      <c r="L130" s="73">
        <v>21.39</v>
      </c>
    </row>
    <row r="131" spans="1:12" ht="15.75" thickBot="1">
      <c r="A131" s="23"/>
      <c r="B131" s="15"/>
      <c r="C131" s="11"/>
      <c r="D131" s="7" t="s">
        <v>22</v>
      </c>
      <c r="E131" s="55" t="s">
        <v>48</v>
      </c>
      <c r="F131" s="57">
        <v>200</v>
      </c>
      <c r="G131" s="57">
        <v>1</v>
      </c>
      <c r="H131" s="57">
        <v>0.1</v>
      </c>
      <c r="I131" s="57">
        <v>20</v>
      </c>
      <c r="J131" s="57">
        <v>90</v>
      </c>
      <c r="K131" s="41">
        <v>75</v>
      </c>
      <c r="L131" s="73">
        <v>2.06</v>
      </c>
    </row>
    <row r="132" spans="1:12" ht="15">
      <c r="A132" s="23"/>
      <c r="B132" s="15"/>
      <c r="C132" s="11"/>
      <c r="D132" s="7" t="s">
        <v>23</v>
      </c>
      <c r="E132" s="52" t="s">
        <v>49</v>
      </c>
      <c r="F132" s="55">
        <v>100</v>
      </c>
      <c r="G132" s="57">
        <v>0.4</v>
      </c>
      <c r="H132" s="57">
        <v>0.4</v>
      </c>
      <c r="I132" s="57">
        <v>9.8000000000000007</v>
      </c>
      <c r="J132" s="57">
        <v>47</v>
      </c>
      <c r="K132" s="49"/>
      <c r="L132" s="73">
        <v>16</v>
      </c>
    </row>
    <row r="133" spans="1:12" ht="15.75" customHeight="1" thickBot="1">
      <c r="A133" s="24"/>
      <c r="B133" s="17"/>
      <c r="C133" s="8"/>
      <c r="D133" s="18" t="s">
        <v>30</v>
      </c>
      <c r="E133" s="9"/>
      <c r="F133" s="19">
        <f>SUM(F129:F132)</f>
        <v>550</v>
      </c>
      <c r="G133" s="19">
        <f>SUM(G129:G132)</f>
        <v>7.8000000000000007</v>
      </c>
      <c r="H133" s="19">
        <f>SUM(H129:H132)</f>
        <v>15.7</v>
      </c>
      <c r="I133" s="19">
        <f>SUM(I129:I132)</f>
        <v>72.2</v>
      </c>
      <c r="J133" s="19">
        <f>SUM(J129:J132)</f>
        <v>481</v>
      </c>
      <c r="K133" s="25"/>
      <c r="L133" s="74">
        <f>SUM(L129:L132)</f>
        <v>72.290000000000006</v>
      </c>
    </row>
    <row r="134" spans="1:12" ht="15.75" thickBot="1">
      <c r="A134" s="26">
        <f>A129</f>
        <v>2</v>
      </c>
      <c r="B134" s="13">
        <f>B129</f>
        <v>5</v>
      </c>
      <c r="C134" s="10" t="s">
        <v>24</v>
      </c>
      <c r="D134" s="7" t="s">
        <v>25</v>
      </c>
      <c r="E134" s="55" t="s">
        <v>77</v>
      </c>
      <c r="F134" s="57">
        <v>100</v>
      </c>
      <c r="G134" s="57">
        <v>1</v>
      </c>
      <c r="H134" s="57">
        <v>0</v>
      </c>
      <c r="I134" s="57">
        <v>19</v>
      </c>
      <c r="J134" s="57">
        <v>84</v>
      </c>
      <c r="K134" s="41">
        <v>11</v>
      </c>
      <c r="L134" s="73">
        <v>6.3</v>
      </c>
    </row>
    <row r="135" spans="1:12" ht="15.75" thickBot="1">
      <c r="A135" s="23"/>
      <c r="B135" s="15"/>
      <c r="C135" s="11"/>
      <c r="D135" s="66" t="s">
        <v>26</v>
      </c>
      <c r="E135" s="67" t="s">
        <v>78</v>
      </c>
      <c r="F135" s="68">
        <v>250</v>
      </c>
      <c r="G135" s="57">
        <v>2.34</v>
      </c>
      <c r="H135" s="57">
        <v>2.83</v>
      </c>
      <c r="I135" s="57">
        <v>16.64</v>
      </c>
      <c r="J135" s="57">
        <v>101.25</v>
      </c>
      <c r="K135" s="41">
        <v>18</v>
      </c>
      <c r="L135" s="73">
        <v>17.239999999999998</v>
      </c>
    </row>
    <row r="136" spans="1:12" ht="15.75" thickBot="1">
      <c r="A136" s="23"/>
      <c r="B136" s="15"/>
      <c r="C136" s="11"/>
      <c r="D136" s="66" t="s">
        <v>27</v>
      </c>
      <c r="E136" s="69" t="s">
        <v>79</v>
      </c>
      <c r="F136" s="68">
        <v>100</v>
      </c>
      <c r="G136" s="68">
        <v>18.5</v>
      </c>
      <c r="H136" s="57">
        <v>5.5</v>
      </c>
      <c r="I136" s="57">
        <v>4.3</v>
      </c>
      <c r="J136" s="57">
        <v>144</v>
      </c>
      <c r="K136" s="41">
        <v>44</v>
      </c>
      <c r="L136" s="73">
        <v>22.94</v>
      </c>
    </row>
    <row r="137" spans="1:12" ht="15.75" thickBot="1">
      <c r="A137" s="23"/>
      <c r="B137" s="15"/>
      <c r="C137" s="11"/>
      <c r="D137" s="7" t="s">
        <v>28</v>
      </c>
      <c r="E137" s="55" t="s">
        <v>51</v>
      </c>
      <c r="F137" s="55">
        <v>150</v>
      </c>
      <c r="G137" s="57">
        <v>3.06</v>
      </c>
      <c r="H137" s="57">
        <v>4.8</v>
      </c>
      <c r="I137" s="57">
        <v>20.440000000000001</v>
      </c>
      <c r="J137" s="57">
        <v>137.25</v>
      </c>
      <c r="K137" s="41">
        <v>68</v>
      </c>
      <c r="L137" s="73">
        <v>11.06</v>
      </c>
    </row>
    <row r="138" spans="1:12" ht="15.75" thickBot="1">
      <c r="A138" s="23"/>
      <c r="B138" s="15"/>
      <c r="C138" s="11"/>
      <c r="D138" s="91" t="s">
        <v>82</v>
      </c>
      <c r="E138" s="55" t="s">
        <v>68</v>
      </c>
      <c r="F138" s="57">
        <v>200</v>
      </c>
      <c r="G138" s="57">
        <v>0</v>
      </c>
      <c r="H138" s="57">
        <v>0</v>
      </c>
      <c r="I138" s="57">
        <v>11.8</v>
      </c>
      <c r="J138" s="57">
        <v>47.8</v>
      </c>
      <c r="K138" s="41">
        <v>71</v>
      </c>
      <c r="L138" s="73">
        <v>4.5999999999999996</v>
      </c>
    </row>
    <row r="139" spans="1:12" ht="15">
      <c r="A139" s="23"/>
      <c r="B139" s="15"/>
      <c r="C139" s="11"/>
      <c r="D139" s="7" t="s">
        <v>29</v>
      </c>
      <c r="E139" s="58" t="s">
        <v>40</v>
      </c>
      <c r="F139" s="58">
        <v>60</v>
      </c>
      <c r="G139" s="58">
        <v>4.8</v>
      </c>
      <c r="H139" s="58">
        <v>0.6</v>
      </c>
      <c r="I139" s="58">
        <v>29.8</v>
      </c>
      <c r="J139" s="58">
        <v>138.6</v>
      </c>
      <c r="K139" s="41">
        <v>89</v>
      </c>
      <c r="L139" s="73">
        <v>3.33</v>
      </c>
    </row>
    <row r="140" spans="1:12" ht="15">
      <c r="A140" s="23"/>
      <c r="B140" s="15"/>
      <c r="C140" s="11"/>
      <c r="D140" s="101" t="s">
        <v>95</v>
      </c>
      <c r="E140" s="51" t="s">
        <v>92</v>
      </c>
      <c r="F140" s="40">
        <v>30</v>
      </c>
      <c r="G140" s="40">
        <v>2.4</v>
      </c>
      <c r="H140" s="40">
        <v>2.82</v>
      </c>
      <c r="I140" s="40">
        <v>16.68</v>
      </c>
      <c r="J140" s="40">
        <v>101.4</v>
      </c>
      <c r="K140" s="41">
        <v>300</v>
      </c>
      <c r="L140" s="73">
        <v>12.03</v>
      </c>
    </row>
    <row r="141" spans="1:12" ht="15">
      <c r="A141" s="24"/>
      <c r="B141" s="17"/>
      <c r="C141" s="8"/>
      <c r="D141" s="18" t="s">
        <v>30</v>
      </c>
      <c r="E141" s="9"/>
      <c r="F141" s="19">
        <f>SUM(F134:F140)</f>
        <v>890</v>
      </c>
      <c r="G141" s="19">
        <f>SUM(G134:G140)</f>
        <v>32.1</v>
      </c>
      <c r="H141" s="19">
        <f>SUM(H134:H140)</f>
        <v>16.549999999999997</v>
      </c>
      <c r="I141" s="19">
        <f>SUM(I134:I140)</f>
        <v>118.66</v>
      </c>
      <c r="J141" s="19">
        <f>SUM(J134:J140)</f>
        <v>754.3</v>
      </c>
      <c r="K141" s="25"/>
      <c r="L141" s="74">
        <f>SUM(L134:L140)</f>
        <v>77.500000000000014</v>
      </c>
    </row>
    <row r="142" spans="1:12" ht="15">
      <c r="A142" s="29">
        <f>A129</f>
        <v>2</v>
      </c>
      <c r="B142" s="30">
        <f>B129</f>
        <v>5</v>
      </c>
      <c r="C142" s="98" t="s">
        <v>4</v>
      </c>
      <c r="D142" s="99"/>
      <c r="E142" s="84"/>
      <c r="F142" s="88">
        <f>F133+F141</f>
        <v>1440</v>
      </c>
      <c r="G142" s="88">
        <f>G133+G141</f>
        <v>39.900000000000006</v>
      </c>
      <c r="H142" s="88">
        <f>H133+H141</f>
        <v>32.25</v>
      </c>
      <c r="I142" s="88">
        <f>I133+I141</f>
        <v>190.86</v>
      </c>
      <c r="J142" s="88">
        <f>J133+J141</f>
        <v>1235.3</v>
      </c>
      <c r="K142" s="88"/>
      <c r="L142" s="89">
        <f>L133+L141</f>
        <v>149.79000000000002</v>
      </c>
    </row>
    <row r="143" spans="1:12">
      <c r="A143" s="27"/>
      <c r="B143" s="28"/>
      <c r="C143" s="100" t="s">
        <v>5</v>
      </c>
      <c r="D143" s="100"/>
      <c r="E143" s="100"/>
      <c r="F143" s="34">
        <f>(F19+F33+F47+F61+F74+F87+F101+F114+F128+F142)/(IF(F19=0,0,1)+IF(F33=0,0,1)+IF(F47=0,0,1)+IF(F61=0,0,1)+IF(F74=0,0,1)+IF(F87=0,0,1)+IF(F101=0,0,1)+IF(F114=0,0,1)+IF(F128=0,0,1)+IF(F142=0,0,1))</f>
        <v>1392.5</v>
      </c>
      <c r="G143" s="34">
        <f>(G19+G33+G47+G61+G74+G87+G101+G114+G128+G142)/(IF(G19=0,0,1)+IF(G33=0,0,1)+IF(G47=0,0,1)+IF(G61=0,0,1)+IF(G74=0,0,1)+IF(G87=0,0,1)+IF(G101=0,0,1)+IF(G114=0,0,1)+IF(G128=0,0,1)+IF(G142=0,0,1))</f>
        <v>39.867000000000004</v>
      </c>
      <c r="H143" s="34">
        <f>(H19+H33+H47+H61+H74+H87+H101+H114+H128+H142)/(IF(H19=0,0,1)+IF(H33=0,0,1)+IF(H47=0,0,1)+IF(H61=0,0,1)+IF(H74=0,0,1)+IF(H87=0,0,1)+IF(H101=0,0,1)+IF(H114=0,0,1)+IF(H128=0,0,1)+IF(H142=0,0,1))</f>
        <v>41.998000000000005</v>
      </c>
      <c r="I143" s="34">
        <f>(I19+I33+I47+I61+I74+I87+I101+I114+I128+I142)/(IF(I19=0,0,1)+IF(I33=0,0,1)+IF(I47=0,0,1)+IF(I61=0,0,1)+IF(I74=0,0,1)+IF(I87=0,0,1)+IF(I101=0,0,1)+IF(I114=0,0,1)+IF(I128=0,0,1)+IF(I142=0,0,1))</f>
        <v>204.83699999999999</v>
      </c>
      <c r="J143" s="34">
        <f>(J19+J33+J47+J61+J74+J87+J101+J114+J128+J142)/(IF(J19=0,0,1)+IF(J33=0,0,1)+IF(J47=0,0,1)+IF(J61=0,0,1)+IF(J74=0,0,1)+IF(J87=0,0,1)+IF(J101=0,0,1)+IF(J114=0,0,1)+IF(J128=0,0,1)+IF(J142=0,0,1))</f>
        <v>1312.8319999999999</v>
      </c>
      <c r="K143" s="34"/>
      <c r="L143" s="76">
        <f>(L19+L33+L47+L61+L74+L87+L101+L114+L128+L142)/(IF(L19=0,0,1)+IF(L33=0,0,1)+IF(L47=0,0,1)+IF(L61=0,0,1)+IF(L74=0,0,1)+IF(L87=0,0,1)+IF(L101=0,0,1)+IF(L114=0,0,1)+IF(L128=0,0,1)+IF(L142=0,0,1))</f>
        <v>147.97200000000001</v>
      </c>
    </row>
  </sheetData>
  <mergeCells count="14">
    <mergeCell ref="C61:D61"/>
    <mergeCell ref="C74:D74"/>
    <mergeCell ref="C19:D19"/>
    <mergeCell ref="C143:E143"/>
    <mergeCell ref="C142:D142"/>
    <mergeCell ref="C87:D87"/>
    <mergeCell ref="C101:D101"/>
    <mergeCell ref="C114:D114"/>
    <mergeCell ref="C128:D128"/>
    <mergeCell ref="C1:E1"/>
    <mergeCell ref="H1:K1"/>
    <mergeCell ref="H2:K2"/>
    <mergeCell ref="C33:D33"/>
    <mergeCell ref="C47:D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2025-04-21T10:22:37Z</dcterms:modified>
</cp:coreProperties>
</file>